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xr:revisionPtr revIDLastSave="0" documentId="13_ncr:1_{4DD9F3FB-0D42-44E5-9CBA-AC9E55B6F6C9}" xr6:coauthVersionLast="47" xr6:coauthVersionMax="47" xr10:uidLastSave="{00000000-0000-0000-0000-000000000000}"/>
  <bookViews>
    <workbookView xWindow="28680" yWindow="-120" windowWidth="29040" windowHeight="17520" firstSheet="2" xr2:uid="{E94A4E98-336C-48C6-9B53-DEF25F1D032E}"/>
  </bookViews>
  <sheets>
    <sheet name="Instructions" sheetId="2" r:id="rId1"/>
    <sheet name="Details" sheetId="1" r:id="rId2"/>
    <sheet name="Work Package Breakdown" sheetId="3" r:id="rId3"/>
    <sheet name="Instruments and Equipment" sheetId="6" r:id="rId4"/>
    <sheet name="Proposed Milestone" sheetId="4" r:id="rId5"/>
    <sheet name="Summary By Work Package" sheetId="5" r:id="rId6"/>
    <sheet name="Summary by organisation "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2" i="7" l="1"/>
  <c r="C43" i="7"/>
  <c r="C44" i="7"/>
  <c r="C41" i="7"/>
  <c r="C36" i="7"/>
  <c r="C37" i="7"/>
  <c r="C38" i="7"/>
  <c r="C35" i="7"/>
  <c r="C30" i="7"/>
  <c r="C31" i="7"/>
  <c r="C32" i="7"/>
  <c r="C29" i="7"/>
  <c r="I9" i="3"/>
  <c r="A41" i="7"/>
  <c r="A35" i="7"/>
  <c r="A29" i="7"/>
  <c r="H4" i="7" a="1"/>
  <c r="H4" i="7" l="1"/>
  <c r="A5" i="7" s="1"/>
  <c r="A23" i="7"/>
  <c r="A17" i="7"/>
  <c r="A11" i="7"/>
  <c r="A47" i="5"/>
  <c r="C51" i="5"/>
  <c r="C50" i="5"/>
  <c r="C49" i="5"/>
  <c r="C48" i="5"/>
  <c r="I62" i="3"/>
  <c r="I61" i="3"/>
  <c r="I60" i="3"/>
  <c r="I59" i="3"/>
  <c r="I58" i="3"/>
  <c r="I57" i="3"/>
  <c r="I63" i="3" s="1"/>
  <c r="A41" i="5"/>
  <c r="A35" i="5"/>
  <c r="A29" i="5"/>
  <c r="A23" i="5"/>
  <c r="A17" i="5"/>
  <c r="A11" i="5"/>
  <c r="A5" i="5"/>
  <c r="I42" i="3"/>
  <c r="I35" i="3"/>
  <c r="I28" i="3"/>
  <c r="I55" i="3"/>
  <c r="I54" i="3"/>
  <c r="I53" i="3"/>
  <c r="I52" i="3"/>
  <c r="I51" i="3"/>
  <c r="I50" i="3"/>
  <c r="I56" i="3" s="1"/>
  <c r="I48" i="3"/>
  <c r="I47" i="3"/>
  <c r="I46" i="3"/>
  <c r="I45" i="3"/>
  <c r="I44" i="3"/>
  <c r="I49" i="3" s="1"/>
  <c r="I43" i="3"/>
  <c r="I41" i="3"/>
  <c r="I40" i="3"/>
  <c r="I39" i="3"/>
  <c r="I38" i="3"/>
  <c r="I37" i="3"/>
  <c r="I36" i="3"/>
  <c r="I34" i="3"/>
  <c r="I33" i="3"/>
  <c r="I32" i="3"/>
  <c r="I31" i="3"/>
  <c r="I30" i="3"/>
  <c r="I29" i="3"/>
  <c r="I27" i="3"/>
  <c r="I26" i="3"/>
  <c r="I25" i="3"/>
  <c r="I24" i="3"/>
  <c r="I23" i="3"/>
  <c r="I22" i="3"/>
  <c r="I20" i="3"/>
  <c r="I19" i="3"/>
  <c r="I18" i="3"/>
  <c r="I17" i="3"/>
  <c r="I16" i="3"/>
  <c r="I21" i="3" s="1"/>
  <c r="I15" i="3"/>
  <c r="C43" i="5"/>
  <c r="C44" i="5"/>
  <c r="C45" i="5"/>
  <c r="C42" i="5"/>
  <c r="C37" i="5"/>
  <c r="C38" i="5"/>
  <c r="C39" i="5"/>
  <c r="C36" i="5"/>
  <c r="C31" i="5"/>
  <c r="C32" i="5"/>
  <c r="C33" i="5"/>
  <c r="C30" i="5"/>
  <c r="C25" i="5"/>
  <c r="C26" i="5"/>
  <c r="C27" i="5"/>
  <c r="C24" i="5"/>
  <c r="C19" i="5"/>
  <c r="C20" i="5"/>
  <c r="C21" i="5"/>
  <c r="C18" i="5"/>
  <c r="C13" i="5"/>
  <c r="C14" i="5"/>
  <c r="C15" i="5"/>
  <c r="C12" i="5"/>
  <c r="C8" i="5"/>
  <c r="C9" i="5"/>
  <c r="H5" i="4"/>
  <c r="H6" i="4"/>
  <c r="H7" i="4"/>
  <c r="H8" i="4"/>
  <c r="H9" i="4"/>
  <c r="H10" i="4"/>
  <c r="H11" i="4"/>
  <c r="H12" i="4"/>
  <c r="H13" i="4"/>
  <c r="H14" i="4"/>
  <c r="H15" i="4"/>
  <c r="H16" i="4"/>
  <c r="H17" i="4"/>
  <c r="I13" i="3"/>
  <c r="I12" i="3"/>
  <c r="I11" i="3"/>
  <c r="I10" i="3"/>
  <c r="I8" i="3"/>
  <c r="C7" i="5" s="1"/>
  <c r="I7" i="3"/>
  <c r="C6" i="5" s="1"/>
  <c r="C12" i="7" l="1"/>
  <c r="C13" i="7"/>
  <c r="C14" i="7"/>
  <c r="C11" i="7"/>
  <c r="C18" i="7"/>
  <c r="C19" i="7"/>
  <c r="C20" i="7"/>
  <c r="C17" i="7"/>
  <c r="C24" i="7"/>
  <c r="C25" i="7"/>
  <c r="C26" i="7"/>
  <c r="C23" i="7"/>
  <c r="C6" i="7"/>
  <c r="C7" i="7"/>
  <c r="C8" i="7"/>
  <c r="C5" i="7"/>
  <c r="I14" i="3"/>
  <c r="B3" i="3" s="1"/>
  <c r="H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<sst xmlns="http://schemas.openxmlformats.org/spreadsheetml/2006/main" count="207" uniqueCount="67">
  <si>
    <t>General Instructions:</t>
  </si>
  <si>
    <t>WP Breakdown Headings:</t>
  </si>
  <si>
    <t>Please Complete:
Work Package Breakdown
Proposed Milestone Table
Instruments and Equipment</t>
  </si>
  <si>
    <t xml:space="preserve">Work Package  Name: Insert name of each work package.
WP description: Insert short description of each work package.
WP deliverables: List the outputs of each work package. 
Budgetary Item: State all items within the work package.
Value / pay cost per item/day: Insert the value of the item, or the daily pay cost.
Overhead costs should be charged in proportion to the amount of effort deployed on the project. Calculate them using your own cost rates. 
Number of items / days: Insert the number of items if it relates to if it is hardware, data etc, or the number of days if relates to labour
Project cost:  This is the FULL cost of the item to the project
</t>
  </si>
  <si>
    <r>
      <t xml:space="preserve">Please Check:
</t>
    </r>
    <r>
      <rPr>
        <sz val="13"/>
        <color theme="1"/>
        <rFont val="Aptos Narrow"/>
        <family val="2"/>
        <scheme val="minor"/>
      </rPr>
      <t>Summary by Organisation 
Summary by Work Package</t>
    </r>
    <r>
      <rPr>
        <b/>
        <sz val="13"/>
        <color theme="1"/>
        <rFont val="Aptos Narrow"/>
        <family val="2"/>
        <scheme val="minor"/>
      </rPr>
      <t xml:space="preserve">
</t>
    </r>
    <r>
      <rPr>
        <b/>
        <i/>
        <sz val="13"/>
        <color theme="1"/>
        <rFont val="Aptos Narrow"/>
        <family val="2"/>
        <scheme val="minor"/>
      </rPr>
      <t xml:space="preserve"> This should calculate automatically but please check it is correct</t>
    </r>
  </si>
  <si>
    <t xml:space="preserve">All budget breakdown information will be made available to assessors. </t>
  </si>
  <si>
    <t>Insert all costs Inclusive of VAT (If Applicable)</t>
  </si>
  <si>
    <t>WP Breakdown Instructions:</t>
  </si>
  <si>
    <t xml:space="preserve">Please complete all white columns - grey ones should auto-fill where necessary
Include all project costs 
All staff costs should be included (see  Finance Policy).  Please provide name and position of the staff member.
Overhead costs should be charged in proportion to the amount of effort deployed on the project. Calculate them using your own cost rates. Please state your overhead cost value per day/item in column L of the Work Package Breakdown sheet.
All material, hardware and capital costs should be shown as individual items 
Include any subcontractor costs
</t>
  </si>
  <si>
    <t>Companies Details</t>
  </si>
  <si>
    <t>Company Name</t>
  </si>
  <si>
    <t>Company Address</t>
  </si>
  <si>
    <t>Vat Registered</t>
  </si>
  <si>
    <t>Yes/No</t>
  </si>
  <si>
    <t xml:space="preserve">VAT Number (If applicable) </t>
  </si>
  <si>
    <t>If applicable</t>
  </si>
  <si>
    <t xml:space="preserve">Project Name </t>
  </si>
  <si>
    <t>Workpackage Brakdown</t>
  </si>
  <si>
    <t>Project cost</t>
  </si>
  <si>
    <t>Work Package Name and description and deliverables</t>
  </si>
  <si>
    <t xml:space="preserve">Budgetary Item </t>
  </si>
  <si>
    <t xml:space="preserve">Name of organisation </t>
  </si>
  <si>
    <t>Value / pay cost per item/day</t>
  </si>
  <si>
    <t>Overheads (£)</t>
  </si>
  <si>
    <t>Overhead (%)</t>
  </si>
  <si>
    <t>No of items/ days</t>
  </si>
  <si>
    <t xml:space="preserve">Project Cost </t>
  </si>
  <si>
    <t>Comments</t>
  </si>
  <si>
    <t>Staff costs</t>
  </si>
  <si>
    <t xml:space="preserve">Work Package  Name </t>
  </si>
  <si>
    <t>Instruments and equipment</t>
  </si>
  <si>
    <t xml:space="preserve">Insert Desctription </t>
  </si>
  <si>
    <t>Insert deliverables</t>
  </si>
  <si>
    <t>Travel &amp; Subsistence</t>
  </si>
  <si>
    <t>Additonal costs</t>
  </si>
  <si>
    <t xml:space="preserve">WP Total </t>
  </si>
  <si>
    <t>Instruments and Equipment</t>
  </si>
  <si>
    <t>Instruments and Equipment that contribute to the cost of this project must be listed below</t>
  </si>
  <si>
    <t>Single use for the project</t>
  </si>
  <si>
    <t>Budgetary Item</t>
  </si>
  <si>
    <t>Item Description</t>
  </si>
  <si>
    <t>Funding Request Type</t>
  </si>
  <si>
    <t>Lifetime of Item</t>
  </si>
  <si>
    <t>Total Cost of Item</t>
  </si>
  <si>
    <t>Cost to the Project</t>
  </si>
  <si>
    <t>Details of why this cost is relevent to the project</t>
  </si>
  <si>
    <t xml:space="preserve">Equipment operational for the life of the project </t>
  </si>
  <si>
    <t>Proposed Milestone Table</t>
  </si>
  <si>
    <t>Milestone number </t>
  </si>
  <si>
    <t>Milestone description</t>
  </si>
  <si>
    <t>Work Package </t>
  </si>
  <si>
    <t xml:space="preserve">Deliverable </t>
  </si>
  <si>
    <t>Month  </t>
  </si>
  <si>
    <t>Date due  </t>
  </si>
  <si>
    <t>Amount (est) %</t>
  </si>
  <si>
    <t>Amount (est) 
£  </t>
  </si>
  <si>
    <t>Insert Deliverables</t>
  </si>
  <si>
    <t>%</t>
  </si>
  <si>
    <t>Summary by work package</t>
  </si>
  <si>
    <t>This sheet will be automatically populated please check it matches your own calculations</t>
  </si>
  <si>
    <t>Budget Category</t>
  </si>
  <si>
    <t>staff costs</t>
  </si>
  <si>
    <t>Instruments and equipmetn</t>
  </si>
  <si>
    <t>Summary by organisation</t>
  </si>
  <si>
    <t>This sheet will be automatically populated, please check it matches your own calculations</t>
  </si>
  <si>
    <t>Organisation name</t>
  </si>
  <si>
    <t>Additional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</si>
</sst>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quot;£&quot;#,##0.00"/>
    <numFmt numFmtId="165" formatCode="d/m/yy;@"/>
    <numFmt numFmtId="166" formatCode="_-[$£-809]* #,##0.00_-;\-[$£-809]* #,##0.00_-;_-[$£-809]* &quot;-&quot;??_-;_-@_-"/>
  </numFmts>
  <fonts count="20" x14ac:knownFonts="1">
    <font>
      <sz val="11"/>
      <color theme="1"/>
      <name val="Aptos Narrow"/>
      <family val="2"/>
      <scheme val="minor"/>
    </font>
    <font>
      <sz val="11"/>
      <color theme="0"/>
      <name val="Aptos Narrow"/>
      <family val="2"/>
      <scheme val="minor"/>
    </font>
    <font>
      <sz val="11"/>
      <color theme="0" tint="-0.499984740745262"/>
      <name val="Aptos Narrow"/>
      <family val="2"/>
      <scheme val="minor"/>
    </font>
    <font>
      <sz val="24"/>
      <color theme="0"/>
      <name val="Aptos Narrow"/>
      <family val="2"/>
      <scheme val="minor"/>
    </font>
    <font>
      <b/>
      <sz val="15"/>
      <color rgb="FF000000"/>
      <name val="Calibri"/>
      <family val="2"/>
    </font>
    <font>
      <sz val="11"/>
      <color rgb="FF000000"/>
      <name val="Calibri"/>
      <family val="2"/>
    </font>
    <font>
      <i/>
      <sz val="11"/>
      <color rgb="FF000000"/>
      <name val="Calibri"/>
      <family val="2"/>
    </font>
    <font>
      <b/>
      <sz val="11"/>
      <color rgb="FF000000"/>
      <name val="Calibri"/>
      <family val="2"/>
    </font>
    <font>
      <sz val="11"/>
      <color theme="1"/>
      <name val="Aptos Narrow"/>
      <family val="2"/>
      <scheme val="minor"/>
    </font>
    <font>
      <b/>
      <sz val="11"/>
      <color theme="1"/>
      <name val="Aptos Narrow"/>
      <family val="2"/>
      <scheme val="minor"/>
    </font>
    <font>
      <b/>
      <sz val="15"/>
      <color theme="1"/>
      <name val="Aptos Narrow"/>
      <family val="2"/>
      <scheme val="minor"/>
    </font>
    <font>
      <b/>
      <sz val="11"/>
      <name val="Calibri"/>
      <family val="2"/>
    </font>
    <font>
      <u/>
      <sz val="11"/>
      <color theme="10"/>
      <name val="Aptos Narrow"/>
      <family val="2"/>
      <scheme val="minor"/>
    </font>
    <font>
      <i/>
      <sz val="11"/>
      <color theme="1"/>
      <name val="Aptos Narrow"/>
      <family val="2"/>
      <scheme val="minor"/>
    </font>
    <font>
      <sz val="11"/>
      <color theme="0" tint="-0.34998626667073579"/>
      <name val="Aptos Narrow"/>
      <family val="2"/>
      <scheme val="minor"/>
    </font>
    <font>
      <sz val="12"/>
      <color theme="1"/>
      <name val="Aptos Narrow"/>
      <family val="2"/>
      <scheme val="minor"/>
    </font>
    <font>
      <sz val="16"/>
      <color theme="1"/>
      <name val="Aptos Narrow"/>
      <family val="2"/>
      <scheme val="minor"/>
    </font>
    <font>
      <b/>
      <sz val="13"/>
      <color theme="1"/>
      <name val="Aptos Narrow"/>
      <family val="2"/>
      <scheme val="minor"/>
    </font>
    <font>
      <sz val="13"/>
      <color theme="1"/>
      <name val="Aptos Narrow"/>
      <family val="2"/>
      <scheme val="minor"/>
    </font>
    <font>
      <b/>
      <i/>
      <sz val="13"/>
      <color theme="1"/>
      <name val="Aptos Narrow"/>
      <family val="2"/>
      <scheme val="minor"/>
    </font>
  </fonts>
  <fills count="12">
    <fill>
      <patternFill patternType="none"/>
    </fill>
    <fill>
      <patternFill patternType="gray125"/>
    </fill>
    <fill>
      <patternFill patternType="solid">
        <fgColor theme="5" tint="0.39997558519241921"/>
        <bgColor indexed="64"/>
      </patternFill>
    </fill>
    <fill>
      <patternFill patternType="solid">
        <fgColor theme="0"/>
        <bgColor indexed="64"/>
      </patternFill>
    </fill>
    <fill>
      <patternFill patternType="solid">
        <fgColor rgb="FFB4C6E7"/>
        <bgColor rgb="FF000000"/>
      </patternFill>
    </fill>
    <fill>
      <patternFill patternType="solid">
        <fgColor rgb="FFF8CBAD"/>
        <bgColor indexed="64"/>
      </patternFill>
    </fill>
    <fill>
      <patternFill patternType="solid">
        <fgColor rgb="FFDECDFD"/>
        <bgColor indexed="64"/>
      </patternFill>
    </fill>
    <fill>
      <patternFill patternType="solid">
        <fgColor rgb="FFE2EFDA"/>
        <bgColor indexed="64"/>
      </patternFill>
    </fill>
    <fill>
      <patternFill patternType="solid">
        <fgColor theme="4" tint="0.79998168889431442"/>
        <bgColor indexed="64"/>
      </patternFill>
    </fill>
    <fill>
      <patternFill patternType="solid">
        <fgColor rgb="FFE7E6E6"/>
        <bgColor indexed="64"/>
      </patternFill>
    </fill>
    <fill>
      <patternFill patternType="solid">
        <fgColor theme="2"/>
        <bgColor indexed="64"/>
      </patternFill>
    </fill>
    <fill>
      <patternFill patternType="solid">
        <fgColor theme="0" tint="-0.14999847407452621"/>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style="thick">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rgb="FF000000"/>
      </left>
      <right/>
      <top style="thin">
        <color rgb="FF000000"/>
      </top>
      <bottom style="thin">
        <color rgb="FF000000"/>
      </bottom>
      <diagonal/>
    </border>
  </borders>
  <cellStyleXfs count="3">
    <xf numFmtId="0" fontId="0" fillId="0" borderId="0"/>
    <xf numFmtId="9" fontId="8" fillId="0" borderId="0" applyFont="0" applyFill="0" applyBorder="0" applyAlignment="0" applyProtection="0"/>
    <xf numFmtId="0" fontId="12" fillId="0" borderId="0" applyNumberFormat="0" applyFill="0" applyBorder="0" applyAlignment="0" applyProtection="0"/>
  </cellStyleXfs>
  <cellXfs count="113">
    <xf numFmtId="0" fontId="0" fillId="0" borderId="0" xfId="0"/>
    <xf numFmtId="0" fontId="0" fillId="0" borderId="0" xfId="0" applyAlignment="1">
      <alignment horizontal="center"/>
    </xf>
    <xf numFmtId="0" fontId="3" fillId="2" borderId="0" xfId="0" applyFont="1" applyFill="1"/>
    <xf numFmtId="0" fontId="1" fillId="2" borderId="0" xfId="0" applyFont="1" applyFill="1"/>
    <xf numFmtId="0" fontId="0" fillId="3" borderId="0" xfId="0" applyFill="1"/>
    <xf numFmtId="0" fontId="0" fillId="3" borderId="1" xfId="0" applyFill="1" applyBorder="1"/>
    <xf numFmtId="0" fontId="2" fillId="3" borderId="1" xfId="0" applyFont="1" applyFill="1" applyBorder="1"/>
    <xf numFmtId="0" fontId="4" fillId="4" borderId="0" xfId="0" applyFont="1" applyFill="1"/>
    <xf numFmtId="0" fontId="5" fillId="0" borderId="0" xfId="0" applyFont="1"/>
    <xf numFmtId="0" fontId="6" fillId="0" borderId="0" xfId="0" applyFont="1"/>
    <xf numFmtId="0" fontId="7" fillId="4" borderId="2" xfId="0" applyFont="1" applyFill="1" applyBorder="1"/>
    <xf numFmtId="0" fontId="7" fillId="4" borderId="3" xfId="0" applyFont="1" applyFill="1" applyBorder="1"/>
    <xf numFmtId="0" fontId="7" fillId="4" borderId="4" xfId="0" applyFont="1" applyFill="1" applyBorder="1"/>
    <xf numFmtId="0" fontId="5" fillId="0" borderId="5" xfId="0" applyFont="1" applyBorder="1"/>
    <xf numFmtId="0" fontId="5" fillId="0" borderId="6" xfId="0" applyFont="1" applyBorder="1"/>
    <xf numFmtId="0" fontId="5" fillId="0" borderId="7" xfId="0" applyFont="1" applyBorder="1"/>
    <xf numFmtId="0" fontId="7" fillId="4" borderId="0" xfId="0" applyFont="1" applyFill="1"/>
    <xf numFmtId="0" fontId="0" fillId="0" borderId="8" xfId="0" applyBorder="1" applyAlignment="1">
      <alignment wrapText="1"/>
    </xf>
    <xf numFmtId="0" fontId="0" fillId="0" borderId="8" xfId="0" applyBorder="1"/>
    <xf numFmtId="0" fontId="0" fillId="0" borderId="9" xfId="0" applyBorder="1" applyAlignment="1">
      <alignment wrapText="1"/>
    </xf>
    <xf numFmtId="0" fontId="0" fillId="0" borderId="11" xfId="0" applyBorder="1"/>
    <xf numFmtId="0" fontId="0" fillId="0" borderId="13" xfId="0" applyBorder="1"/>
    <xf numFmtId="0" fontId="0" fillId="0" borderId="14" xfId="0" applyBorder="1"/>
    <xf numFmtId="0" fontId="0" fillId="0" borderId="0" xfId="0" applyAlignment="1">
      <alignment wrapText="1"/>
    </xf>
    <xf numFmtId="44" fontId="0" fillId="0" borderId="0" xfId="0" applyNumberFormat="1"/>
    <xf numFmtId="0" fontId="9" fillId="5" borderId="17" xfId="0" applyFont="1" applyFill="1" applyBorder="1" applyAlignment="1">
      <alignment vertical="top" wrapText="1"/>
    </xf>
    <xf numFmtId="0" fontId="11" fillId="5" borderId="18" xfId="0" applyFont="1" applyFill="1" applyBorder="1" applyAlignment="1">
      <alignment horizontal="center" vertical="top" wrapText="1"/>
    </xf>
    <xf numFmtId="0" fontId="11" fillId="5" borderId="19" xfId="0" applyFont="1" applyFill="1" applyBorder="1" applyAlignment="1">
      <alignment horizontal="center" vertical="top" wrapText="1"/>
    </xf>
    <xf numFmtId="0" fontId="11" fillId="5" borderId="19" xfId="0" applyFont="1" applyFill="1" applyBorder="1" applyAlignment="1">
      <alignment vertical="top" wrapText="1"/>
    </xf>
    <xf numFmtId="0" fontId="0" fillId="0" borderId="17" xfId="0" applyBorder="1" applyAlignment="1" applyProtection="1">
      <alignment vertical="center"/>
      <protection locked="0"/>
    </xf>
    <xf numFmtId="0" fontId="0" fillId="0" borderId="17" xfId="0" applyBorder="1" applyAlignment="1" applyProtection="1">
      <alignment horizontal="center" vertical="center"/>
      <protection locked="0"/>
    </xf>
    <xf numFmtId="0" fontId="0" fillId="0" borderId="20" xfId="0" applyBorder="1" applyAlignment="1" applyProtection="1">
      <alignment vertical="center" wrapText="1"/>
      <protection locked="0"/>
    </xf>
    <xf numFmtId="165" fontId="0" fillId="0" borderId="17" xfId="0" applyNumberFormat="1" applyBorder="1" applyAlignment="1" applyProtection="1">
      <alignment horizontal="center" vertical="center"/>
      <protection locked="0"/>
    </xf>
    <xf numFmtId="0" fontId="0" fillId="0" borderId="17" xfId="0" applyBorder="1" applyAlignment="1" applyProtection="1">
      <alignment vertical="center" wrapText="1"/>
      <protection locked="0"/>
    </xf>
    <xf numFmtId="0" fontId="0" fillId="0" borderId="17" xfId="0" applyBorder="1" applyProtection="1">
      <protection locked="0"/>
    </xf>
    <xf numFmtId="0" fontId="0" fillId="0" borderId="17" xfId="0" applyBorder="1" applyAlignment="1" applyProtection="1">
      <alignment horizontal="center"/>
      <protection locked="0"/>
    </xf>
    <xf numFmtId="165" fontId="0" fillId="0" borderId="17" xfId="0" applyNumberFormat="1" applyBorder="1" applyAlignment="1" applyProtection="1">
      <alignment horizontal="center"/>
      <protection locked="0"/>
    </xf>
    <xf numFmtId="9" fontId="0" fillId="0" borderId="17" xfId="1" applyFont="1" applyBorder="1" applyAlignment="1" applyProtection="1">
      <alignment horizontal="center" vertical="center"/>
      <protection locked="0"/>
    </xf>
    <xf numFmtId="166" fontId="0" fillId="0" borderId="17" xfId="0" applyNumberFormat="1" applyBorder="1" applyAlignment="1">
      <alignment vertical="center"/>
    </xf>
    <xf numFmtId="0" fontId="10" fillId="6" borderId="0" xfId="0" applyFont="1" applyFill="1"/>
    <xf numFmtId="0" fontId="13" fillId="0" borderId="0" xfId="0" applyFont="1"/>
    <xf numFmtId="0" fontId="9" fillId="6" borderId="21" xfId="0" applyFont="1" applyFill="1" applyBorder="1"/>
    <xf numFmtId="0" fontId="9" fillId="6" borderId="22" xfId="0" applyFont="1" applyFill="1" applyBorder="1"/>
    <xf numFmtId="0" fontId="13" fillId="0" borderId="23" xfId="0" applyFont="1" applyBorder="1" applyAlignment="1">
      <alignment vertical="center"/>
    </xf>
    <xf numFmtId="166" fontId="0" fillId="0" borderId="17" xfId="0" applyNumberFormat="1" applyBorder="1"/>
    <xf numFmtId="0" fontId="13" fillId="0" borderId="24" xfId="0" applyFont="1" applyBorder="1" applyAlignment="1">
      <alignment vertical="center"/>
    </xf>
    <xf numFmtId="0" fontId="0" fillId="3" borderId="25" xfId="0" applyFill="1" applyBorder="1"/>
    <xf numFmtId="0" fontId="0" fillId="0" borderId="25" xfId="0" applyBorder="1"/>
    <xf numFmtId="0" fontId="9" fillId="3" borderId="25" xfId="0" applyFont="1" applyFill="1" applyBorder="1"/>
    <xf numFmtId="0" fontId="13" fillId="3" borderId="25" xfId="0" applyFont="1" applyFill="1" applyBorder="1" applyAlignment="1">
      <alignment vertical="center"/>
    </xf>
    <xf numFmtId="0" fontId="12" fillId="3" borderId="25" xfId="2" applyFill="1" applyBorder="1"/>
    <xf numFmtId="166" fontId="0" fillId="3" borderId="25" xfId="0" applyNumberFormat="1" applyFill="1" applyBorder="1"/>
    <xf numFmtId="0" fontId="0" fillId="0" borderId="26" xfId="0" applyBorder="1" applyAlignment="1">
      <alignment wrapText="1"/>
    </xf>
    <xf numFmtId="0" fontId="0" fillId="0" borderId="26" xfId="0" applyBorder="1"/>
    <xf numFmtId="0" fontId="0" fillId="0" borderId="27" xfId="0" applyBorder="1" applyAlignment="1">
      <alignment wrapText="1"/>
    </xf>
    <xf numFmtId="0" fontId="0" fillId="0" borderId="29" xfId="0" applyBorder="1"/>
    <xf numFmtId="0" fontId="0" fillId="0" borderId="31" xfId="0" applyBorder="1" applyAlignment="1">
      <alignment wrapText="1"/>
    </xf>
    <xf numFmtId="0" fontId="0" fillId="0" borderId="31" xfId="0" applyBorder="1"/>
    <xf numFmtId="0" fontId="0" fillId="0" borderId="32" xfId="0" applyBorder="1"/>
    <xf numFmtId="0" fontId="0" fillId="0" borderId="33" xfId="0" applyBorder="1"/>
    <xf numFmtId="0" fontId="9" fillId="3" borderId="34" xfId="0" applyFont="1" applyFill="1" applyBorder="1"/>
    <xf numFmtId="0" fontId="0" fillId="3" borderId="34" xfId="0" applyFill="1" applyBorder="1"/>
    <xf numFmtId="0" fontId="9" fillId="0" borderId="0" xfId="0" applyFont="1"/>
    <xf numFmtId="0" fontId="13" fillId="0" borderId="0" xfId="0" applyFont="1" applyAlignment="1">
      <alignment vertical="center"/>
    </xf>
    <xf numFmtId="166" fontId="0" fillId="0" borderId="0" xfId="0" applyNumberFormat="1"/>
    <xf numFmtId="0" fontId="12" fillId="0" borderId="0" xfId="2" applyFill="1" applyBorder="1"/>
    <xf numFmtId="0" fontId="9" fillId="7" borderId="21" xfId="0" applyFont="1" applyFill="1" applyBorder="1" applyAlignment="1">
      <alignment wrapText="1"/>
    </xf>
    <xf numFmtId="0" fontId="9" fillId="7" borderId="21" xfId="0" applyFont="1" applyFill="1" applyBorder="1"/>
    <xf numFmtId="166" fontId="0" fillId="0" borderId="19" xfId="0" applyNumberFormat="1" applyBorder="1"/>
    <xf numFmtId="0" fontId="9" fillId="0" borderId="0" xfId="0" applyFont="1" applyAlignment="1">
      <alignment wrapText="1"/>
    </xf>
    <xf numFmtId="0" fontId="14" fillId="0" borderId="20" xfId="0" applyFont="1" applyBorder="1" applyAlignment="1" applyProtection="1">
      <alignment vertical="center" wrapText="1"/>
      <protection locked="0"/>
    </xf>
    <xf numFmtId="0" fontId="16" fillId="8" borderId="0" xfId="0" applyFont="1" applyFill="1"/>
    <xf numFmtId="0" fontId="0" fillId="8" borderId="0" xfId="0" applyFill="1"/>
    <xf numFmtId="0" fontId="15" fillId="8" borderId="0" xfId="0" applyFont="1" applyFill="1"/>
    <xf numFmtId="164" fontId="15" fillId="8" borderId="0" xfId="0" applyNumberFormat="1" applyFont="1" applyFill="1"/>
    <xf numFmtId="0" fontId="0" fillId="8" borderId="0" xfId="0" applyFill="1" applyAlignment="1">
      <alignment wrapText="1"/>
    </xf>
    <xf numFmtId="0" fontId="0" fillId="8" borderId="12" xfId="0" applyFill="1" applyBorder="1"/>
    <xf numFmtId="0" fontId="0" fillId="8" borderId="13" xfId="0" applyFill="1" applyBorder="1"/>
    <xf numFmtId="164" fontId="0" fillId="8" borderId="13" xfId="0" applyNumberFormat="1" applyFill="1" applyBorder="1"/>
    <xf numFmtId="0" fontId="0" fillId="8" borderId="14" xfId="0" applyFill="1" applyBorder="1"/>
    <xf numFmtId="0" fontId="0" fillId="9" borderId="0" xfId="0" applyFill="1"/>
    <xf numFmtId="0" fontId="17" fillId="9" borderId="0" xfId="0" applyFont="1" applyFill="1" applyAlignment="1">
      <alignment horizontal="center"/>
    </xf>
    <xf numFmtId="0" fontId="17" fillId="9" borderId="0" xfId="0" applyFont="1" applyFill="1"/>
    <xf numFmtId="0" fontId="17" fillId="9" borderId="0" xfId="0" applyFont="1" applyFill="1" applyAlignment="1">
      <alignment vertical="center"/>
    </xf>
    <xf numFmtId="0" fontId="17" fillId="9" borderId="13" xfId="0" applyFont="1" applyFill="1" applyBorder="1" applyAlignment="1">
      <alignment vertical="center"/>
    </xf>
    <xf numFmtId="164" fontId="0" fillId="11" borderId="26" xfId="0" applyNumberFormat="1" applyFill="1" applyBorder="1" applyAlignment="1">
      <alignment wrapText="1"/>
    </xf>
    <xf numFmtId="164" fontId="0" fillId="11" borderId="0" xfId="0" applyNumberFormat="1" applyFill="1" applyAlignment="1">
      <alignment wrapText="1"/>
    </xf>
    <xf numFmtId="164" fontId="0" fillId="11" borderId="31" xfId="0" applyNumberFormat="1" applyFill="1" applyBorder="1" applyAlignment="1">
      <alignment wrapText="1"/>
    </xf>
    <xf numFmtId="0" fontId="17" fillId="10" borderId="8" xfId="0" applyFont="1" applyFill="1" applyBorder="1" applyAlignment="1">
      <alignment horizontal="center" vertical="center" wrapText="1"/>
    </xf>
    <xf numFmtId="0" fontId="18" fillId="0" borderId="0" xfId="0" applyFont="1" applyAlignment="1">
      <alignment vertical="top" wrapText="1"/>
    </xf>
    <xf numFmtId="0" fontId="17" fillId="9" borderId="0" xfId="0" applyFont="1" applyFill="1" applyAlignment="1">
      <alignment horizontal="center"/>
    </xf>
    <xf numFmtId="0" fontId="17" fillId="9" borderId="0" xfId="0" applyFont="1" applyFill="1" applyAlignment="1">
      <alignment horizontal="center" vertical="center"/>
    </xf>
    <xf numFmtId="0" fontId="18" fillId="0" borderId="0" xfId="0" applyFont="1" applyAlignment="1">
      <alignment horizontal="left" vertical="top" wrapText="1"/>
    </xf>
    <xf numFmtId="0" fontId="17"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center" vertical="top"/>
    </xf>
    <xf numFmtId="0" fontId="0" fillId="9" borderId="0" xfId="0" applyFill="1" applyAlignment="1">
      <alignment horizontal="center"/>
    </xf>
    <xf numFmtId="0" fontId="9" fillId="9" borderId="0" xfId="0" applyFont="1" applyFill="1" applyAlignment="1">
      <alignment horizontal="center" vertical="center"/>
    </xf>
    <xf numFmtId="0" fontId="0" fillId="8" borderId="0" xfId="0" applyFill="1" applyAlignment="1">
      <alignment horizontal="center" wrapText="1"/>
    </xf>
    <xf numFmtId="0" fontId="0" fillId="0" borderId="0" xfId="0" applyAlignment="1">
      <alignment horizontal="center" vertical="center"/>
    </xf>
    <xf numFmtId="0" fontId="0" fillId="0" borderId="31" xfId="0" applyBorder="1" applyAlignment="1">
      <alignment horizontal="center" vertical="center"/>
    </xf>
    <xf numFmtId="0" fontId="0" fillId="8" borderId="15" xfId="0" applyFill="1" applyBorder="1" applyAlignment="1">
      <alignment horizontal="center"/>
    </xf>
    <xf numFmtId="0" fontId="0" fillId="8" borderId="16" xfId="0" applyFill="1" applyBorder="1" applyAlignment="1">
      <alignment horizont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28" xfId="0" applyBorder="1" applyAlignment="1">
      <alignment horizontal="center" vertical="center"/>
    </xf>
    <xf numFmtId="0" fontId="0" fillId="0" borderId="30" xfId="0" applyBorder="1" applyAlignment="1">
      <alignment horizontal="center" vertical="center"/>
    </xf>
    <xf numFmtId="0" fontId="10" fillId="5" borderId="0" xfId="0" applyFont="1" applyFill="1" applyAlignment="1">
      <alignment horizontal="left"/>
    </xf>
    <xf numFmtId="0" fontId="13" fillId="0" borderId="35"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center" vertical="center" wrapText="1"/>
    </xf>
    <xf numFmtId="0" fontId="10" fillId="7" borderId="0" xfId="0" applyFont="1" applyFill="1" applyAlignment="1">
      <alignment horizontal="left"/>
    </xf>
  </cellXfs>
  <cellStyles count="3">
    <cellStyle name="Hyperlink" xfId="2" builtinId="8"/>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E0AD1-F3BE-44CE-8235-F8D366AC481A}">
  <dimension ref="A1:P16"/>
  <sheetViews>
    <sheetView tabSelected="1" workbookViewId="0">
      <selection activeCell="B15" sqref="B15:J15"/>
    </sheetView>
  </sheetViews>
  <sheetFormatPr defaultRowHeight="14.5" x14ac:dyDescent="0.35"/>
  <cols>
    <col min="10" max="10" width="68.26953125" customWidth="1"/>
    <col min="16" max="16" width="25.453125" customWidth="1"/>
  </cols>
  <sheetData>
    <row r="1" spans="1:16" x14ac:dyDescent="0.35">
      <c r="A1" s="80"/>
      <c r="B1" s="80"/>
      <c r="C1" s="80"/>
      <c r="D1" s="80"/>
      <c r="E1" s="80"/>
      <c r="F1" s="80"/>
      <c r="G1" s="80"/>
      <c r="H1" s="80"/>
      <c r="I1" s="80"/>
      <c r="J1" s="80"/>
      <c r="K1" s="80"/>
      <c r="L1" s="80"/>
      <c r="M1" s="80"/>
      <c r="N1" s="80"/>
      <c r="O1" s="80"/>
      <c r="P1" s="80"/>
    </row>
    <row r="2" spans="1:16" ht="17" x14ac:dyDescent="0.4">
      <c r="A2" s="90" t="s">
        <v>0</v>
      </c>
      <c r="B2" s="90"/>
      <c r="C2" s="90"/>
      <c r="D2" s="90"/>
      <c r="E2" s="90"/>
      <c r="F2" s="90"/>
      <c r="G2" s="90"/>
      <c r="H2" s="90"/>
      <c r="I2" s="90"/>
      <c r="J2" s="90"/>
      <c r="K2" s="82"/>
      <c r="L2" s="91" t="s">
        <v>1</v>
      </c>
      <c r="M2" s="91"/>
      <c r="N2" s="91"/>
      <c r="O2" s="91"/>
      <c r="P2" s="91"/>
    </row>
    <row r="3" spans="1:16" ht="17" x14ac:dyDescent="0.4">
      <c r="A3" s="81"/>
      <c r="B3" s="92" t="s">
        <v>2</v>
      </c>
      <c r="C3" s="92"/>
      <c r="D3" s="92"/>
      <c r="E3" s="92"/>
      <c r="F3" s="92"/>
      <c r="G3" s="92"/>
      <c r="H3" s="92"/>
      <c r="I3" s="92"/>
      <c r="J3" s="92"/>
      <c r="K3" s="82"/>
      <c r="L3" s="92" t="s">
        <v>3</v>
      </c>
      <c r="M3" s="92"/>
      <c r="N3" s="92"/>
      <c r="O3" s="92"/>
      <c r="P3" s="92"/>
    </row>
    <row r="4" spans="1:16" ht="83.25" customHeight="1" x14ac:dyDescent="0.4">
      <c r="A4" s="81"/>
      <c r="B4" s="92"/>
      <c r="C4" s="92"/>
      <c r="D4" s="92"/>
      <c r="E4" s="92"/>
      <c r="F4" s="92"/>
      <c r="G4" s="92"/>
      <c r="H4" s="92"/>
      <c r="I4" s="92"/>
      <c r="J4" s="92"/>
      <c r="K4" s="82"/>
      <c r="L4" s="92"/>
      <c r="M4" s="92"/>
      <c r="N4" s="92"/>
      <c r="O4" s="92"/>
      <c r="P4" s="92"/>
    </row>
    <row r="5" spans="1:16" ht="17" x14ac:dyDescent="0.4">
      <c r="A5" s="81"/>
      <c r="B5" s="93" t="s">
        <v>4</v>
      </c>
      <c r="C5" s="93"/>
      <c r="D5" s="93"/>
      <c r="E5" s="93"/>
      <c r="F5" s="93"/>
      <c r="G5" s="93"/>
      <c r="H5" s="93"/>
      <c r="I5" s="93"/>
      <c r="J5" s="93"/>
      <c r="K5" s="82"/>
      <c r="L5" s="92"/>
      <c r="M5" s="92"/>
      <c r="N5" s="92"/>
      <c r="O5" s="92"/>
      <c r="P5" s="92"/>
    </row>
    <row r="6" spans="1:16" ht="78.75" customHeight="1" x14ac:dyDescent="0.4">
      <c r="A6" s="81"/>
      <c r="B6" s="93"/>
      <c r="C6" s="93"/>
      <c r="D6" s="93"/>
      <c r="E6" s="93"/>
      <c r="F6" s="93"/>
      <c r="G6" s="93"/>
      <c r="H6" s="93"/>
      <c r="I6" s="93"/>
      <c r="J6" s="93"/>
      <c r="K6" s="82"/>
      <c r="L6" s="92"/>
      <c r="M6" s="92"/>
      <c r="N6" s="92"/>
      <c r="O6" s="92"/>
      <c r="P6" s="92"/>
    </row>
    <row r="7" spans="1:16" ht="17" x14ac:dyDescent="0.4">
      <c r="A7" s="81"/>
      <c r="B7" s="94" t="s">
        <v>5</v>
      </c>
      <c r="C7" s="94"/>
      <c r="D7" s="94"/>
      <c r="E7" s="94"/>
      <c r="F7" s="94"/>
      <c r="G7" s="94"/>
      <c r="H7" s="94"/>
      <c r="I7" s="94"/>
      <c r="J7" s="94"/>
      <c r="K7" s="82"/>
      <c r="L7" s="92"/>
      <c r="M7" s="92"/>
      <c r="N7" s="92"/>
      <c r="O7" s="92"/>
      <c r="P7" s="92"/>
    </row>
    <row r="8" spans="1:16" ht="17" x14ac:dyDescent="0.4">
      <c r="A8" s="81"/>
      <c r="B8" s="94" t="s">
        <v>6</v>
      </c>
      <c r="C8" s="94"/>
      <c r="D8" s="94"/>
      <c r="E8" s="94"/>
      <c r="F8" s="94"/>
      <c r="G8" s="94"/>
      <c r="H8" s="94"/>
      <c r="I8" s="94"/>
      <c r="J8" s="94"/>
      <c r="K8" s="82"/>
      <c r="L8" s="92"/>
      <c r="M8" s="92"/>
      <c r="N8" s="92"/>
      <c r="O8" s="92"/>
      <c r="P8" s="92"/>
    </row>
    <row r="9" spans="1:16" x14ac:dyDescent="0.35">
      <c r="A9" s="80"/>
      <c r="B9" s="95"/>
      <c r="C9" s="95"/>
      <c r="D9" s="95"/>
      <c r="E9" s="95"/>
      <c r="F9" s="95"/>
      <c r="G9" s="95"/>
      <c r="H9" s="95"/>
      <c r="I9" s="95"/>
      <c r="J9" s="95"/>
      <c r="K9" s="80"/>
      <c r="L9" s="92"/>
      <c r="M9" s="92"/>
      <c r="N9" s="92"/>
      <c r="O9" s="92"/>
      <c r="P9" s="92"/>
    </row>
    <row r="10" spans="1:16" x14ac:dyDescent="0.35">
      <c r="A10" s="80"/>
      <c r="B10" s="95"/>
      <c r="C10" s="95"/>
      <c r="D10" s="95"/>
      <c r="E10" s="95"/>
      <c r="F10" s="95"/>
      <c r="G10" s="95"/>
      <c r="H10" s="95"/>
      <c r="I10" s="95"/>
      <c r="J10" s="95"/>
      <c r="K10" s="80"/>
      <c r="L10" s="92"/>
      <c r="M10" s="92"/>
      <c r="N10" s="92"/>
      <c r="O10" s="92"/>
      <c r="P10" s="92"/>
    </row>
    <row r="11" spans="1:16" ht="17" x14ac:dyDescent="0.35">
      <c r="A11" s="96"/>
      <c r="B11" s="83"/>
      <c r="C11" s="83"/>
      <c r="D11" s="83"/>
      <c r="E11" s="83"/>
      <c r="F11" s="83"/>
      <c r="G11" s="83"/>
      <c r="H11" s="83"/>
      <c r="I11" s="83"/>
      <c r="J11" s="83"/>
      <c r="K11" s="97"/>
      <c r="L11" s="92"/>
      <c r="M11" s="92"/>
      <c r="N11" s="92"/>
      <c r="O11" s="92"/>
      <c r="P11" s="92"/>
    </row>
    <row r="12" spans="1:16" ht="17" x14ac:dyDescent="0.35">
      <c r="A12" s="96"/>
      <c r="B12" s="83"/>
      <c r="C12" s="83"/>
      <c r="D12" s="83"/>
      <c r="E12" s="83"/>
      <c r="F12" s="83"/>
      <c r="G12" s="83"/>
      <c r="H12" s="83"/>
      <c r="I12" s="83"/>
      <c r="J12" s="83"/>
      <c r="K12" s="97"/>
      <c r="L12" s="92"/>
      <c r="M12" s="92"/>
      <c r="N12" s="92"/>
      <c r="O12" s="92"/>
      <c r="P12" s="92"/>
    </row>
    <row r="13" spans="1:16" ht="17.5" thickBot="1" x14ac:dyDescent="0.4">
      <c r="A13" s="96"/>
      <c r="B13" s="84"/>
      <c r="C13" s="84"/>
      <c r="D13" s="84"/>
      <c r="E13" s="84"/>
      <c r="F13" s="84"/>
      <c r="G13" s="84"/>
      <c r="H13" s="84"/>
      <c r="I13" s="84"/>
      <c r="J13" s="84"/>
      <c r="K13" s="97"/>
      <c r="L13" s="92"/>
      <c r="M13" s="92"/>
      <c r="N13" s="92"/>
      <c r="O13" s="92"/>
      <c r="P13" s="92"/>
    </row>
    <row r="14" spans="1:16" ht="17" x14ac:dyDescent="0.35">
      <c r="A14" s="96"/>
      <c r="B14" s="88" t="s">
        <v>7</v>
      </c>
      <c r="C14" s="88"/>
      <c r="D14" s="88"/>
      <c r="E14" s="88"/>
      <c r="F14" s="88"/>
      <c r="G14" s="88"/>
      <c r="H14" s="88"/>
      <c r="I14" s="88"/>
      <c r="J14" s="88"/>
      <c r="K14" s="97"/>
      <c r="L14" s="92"/>
      <c r="M14" s="92"/>
      <c r="N14" s="92"/>
      <c r="O14" s="92"/>
      <c r="P14" s="92"/>
    </row>
    <row r="15" spans="1:16" ht="59.25" customHeight="1" x14ac:dyDescent="0.35">
      <c r="A15" s="96"/>
      <c r="B15" s="89" t="s">
        <v>8</v>
      </c>
      <c r="C15" s="89"/>
      <c r="D15" s="89"/>
      <c r="E15" s="89"/>
      <c r="F15" s="89"/>
      <c r="G15" s="89"/>
      <c r="H15" s="89"/>
      <c r="I15" s="89"/>
      <c r="J15" s="89"/>
      <c r="K15" s="97"/>
      <c r="L15" s="92"/>
      <c r="M15" s="92"/>
      <c r="N15" s="92"/>
      <c r="O15" s="92"/>
      <c r="P15" s="92"/>
    </row>
    <row r="16" spans="1:16" ht="154.5" customHeight="1" x14ac:dyDescent="0.35">
      <c r="A16" s="96"/>
      <c r="B16" s="80"/>
      <c r="C16" s="80"/>
      <c r="D16" s="80"/>
      <c r="E16" s="80"/>
      <c r="F16" s="80"/>
      <c r="G16" s="80"/>
      <c r="H16" s="80"/>
      <c r="I16" s="80"/>
      <c r="J16" s="80"/>
      <c r="K16" s="80"/>
      <c r="L16" s="92"/>
      <c r="M16" s="92"/>
      <c r="N16" s="92"/>
      <c r="O16" s="92"/>
      <c r="P16" s="92"/>
    </row>
  </sheetData>
  <mergeCells count="12">
    <mergeCell ref="B14:J14"/>
    <mergeCell ref="B15:J15"/>
    <mergeCell ref="A2:J2"/>
    <mergeCell ref="L2:P2"/>
    <mergeCell ref="B3:J4"/>
    <mergeCell ref="L3:P16"/>
    <mergeCell ref="B5:J6"/>
    <mergeCell ref="B7:J7"/>
    <mergeCell ref="B8:J8"/>
    <mergeCell ref="B9:J10"/>
    <mergeCell ref="A11:A16"/>
    <mergeCell ref="K11:K15"/>
  </mergeCells>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E171F-31F1-4F19-B78D-8544A8C31357}">
  <dimension ref="A1:R27"/>
  <sheetViews>
    <sheetView zoomScale="130" zoomScaleNormal="130" workbookViewId="0">
      <selection activeCell="B23" sqref="B23"/>
    </sheetView>
  </sheetViews>
  <sheetFormatPr defaultRowHeight="14.5" x14ac:dyDescent="0.35"/>
  <cols>
    <col min="1" max="1" width="25.7265625" bestFit="1" customWidth="1"/>
    <col min="2" max="2" width="38.26953125" customWidth="1"/>
  </cols>
  <sheetData>
    <row r="1" spans="1:18" ht="31" x14ac:dyDescent="0.7">
      <c r="A1" s="2" t="s">
        <v>9</v>
      </c>
      <c r="B1" s="3"/>
      <c r="C1" s="3"/>
      <c r="D1" s="3"/>
      <c r="E1" s="3"/>
      <c r="F1" s="3"/>
      <c r="G1" s="3"/>
      <c r="H1" s="3"/>
      <c r="I1" s="3"/>
      <c r="J1" s="3"/>
      <c r="K1" s="3"/>
      <c r="L1" s="3"/>
      <c r="M1" s="3"/>
      <c r="N1" s="3"/>
      <c r="O1" s="3"/>
      <c r="P1" s="3"/>
      <c r="Q1" s="3"/>
      <c r="R1" s="3"/>
    </row>
    <row r="2" spans="1:18" x14ac:dyDescent="0.35">
      <c r="A2" s="4"/>
      <c r="B2" s="4"/>
      <c r="C2" s="4"/>
      <c r="D2" s="4"/>
      <c r="E2" s="4"/>
      <c r="F2" s="4"/>
      <c r="G2" s="4"/>
      <c r="H2" s="4"/>
      <c r="I2" s="4"/>
      <c r="J2" s="4"/>
      <c r="K2" s="4"/>
      <c r="L2" s="4"/>
      <c r="M2" s="4"/>
      <c r="N2" s="4"/>
      <c r="O2" s="4"/>
      <c r="P2" s="4"/>
      <c r="Q2" s="4"/>
      <c r="R2" s="4"/>
    </row>
    <row r="3" spans="1:18" x14ac:dyDescent="0.35">
      <c r="A3" s="4"/>
      <c r="B3" s="4"/>
      <c r="C3" s="4"/>
      <c r="D3" s="4"/>
      <c r="E3" s="4"/>
      <c r="F3" s="4"/>
      <c r="G3" s="4"/>
      <c r="H3" s="4"/>
      <c r="I3" s="4"/>
      <c r="J3" s="4"/>
      <c r="K3" s="4"/>
      <c r="L3" s="4"/>
      <c r="M3" s="4"/>
      <c r="N3" s="4"/>
      <c r="O3" s="4"/>
      <c r="P3" s="4"/>
      <c r="Q3" s="4"/>
      <c r="R3" s="4"/>
    </row>
    <row r="4" spans="1:18" x14ac:dyDescent="0.35">
      <c r="A4" s="4"/>
      <c r="B4" s="4"/>
      <c r="C4" s="4"/>
      <c r="D4" s="4"/>
      <c r="E4" s="4"/>
      <c r="F4" s="4"/>
      <c r="G4" s="4"/>
      <c r="H4" s="4"/>
      <c r="I4" s="4"/>
      <c r="J4" s="4"/>
      <c r="K4" s="4"/>
      <c r="L4" s="4"/>
      <c r="M4" s="4"/>
      <c r="N4" s="4"/>
      <c r="O4" s="4"/>
      <c r="P4" s="4"/>
      <c r="Q4" s="4"/>
      <c r="R4" s="4"/>
    </row>
    <row r="5" spans="1:18" x14ac:dyDescent="0.35">
      <c r="A5" s="4"/>
      <c r="B5" s="4"/>
      <c r="C5" s="4"/>
      <c r="D5" s="4"/>
      <c r="E5" s="4"/>
      <c r="F5" s="4"/>
      <c r="G5" s="4"/>
      <c r="H5" s="4"/>
      <c r="I5" s="4"/>
      <c r="J5" s="4"/>
      <c r="K5" s="4"/>
      <c r="L5" s="4"/>
      <c r="M5" s="4"/>
      <c r="N5" s="4"/>
      <c r="O5" s="4"/>
      <c r="P5" s="4"/>
      <c r="Q5" s="4"/>
      <c r="R5" s="4"/>
    </row>
    <row r="6" spans="1:18" x14ac:dyDescent="0.35">
      <c r="A6" s="4"/>
      <c r="B6" s="4"/>
      <c r="C6" s="4"/>
      <c r="D6" s="4"/>
      <c r="E6" s="4"/>
      <c r="F6" s="4"/>
      <c r="G6" s="4"/>
      <c r="H6" s="4"/>
      <c r="I6" s="4"/>
      <c r="J6" s="4"/>
      <c r="K6" s="4"/>
      <c r="L6" s="4"/>
      <c r="M6" s="4"/>
      <c r="N6" s="4"/>
      <c r="O6" s="4"/>
      <c r="P6" s="4"/>
      <c r="Q6" s="4"/>
      <c r="R6" s="4"/>
    </row>
    <row r="7" spans="1:18" x14ac:dyDescent="0.35">
      <c r="A7" s="4"/>
      <c r="B7" s="4"/>
      <c r="C7" s="4"/>
      <c r="D7" s="4"/>
      <c r="E7" s="4"/>
      <c r="F7" s="4"/>
      <c r="G7" s="4"/>
      <c r="H7" s="4"/>
      <c r="I7" s="4"/>
      <c r="J7" s="4"/>
      <c r="K7" s="4"/>
      <c r="L7" s="4"/>
      <c r="M7" s="4"/>
      <c r="N7" s="4"/>
      <c r="O7" s="4"/>
      <c r="P7" s="4"/>
      <c r="Q7" s="4"/>
      <c r="R7" s="4"/>
    </row>
    <row r="8" spans="1:18" x14ac:dyDescent="0.35">
      <c r="A8" s="4"/>
      <c r="B8" s="4"/>
      <c r="C8" s="4"/>
      <c r="D8" s="4"/>
      <c r="E8" s="4"/>
      <c r="F8" s="4"/>
      <c r="G8" s="4"/>
      <c r="H8" s="4"/>
      <c r="I8" s="4"/>
      <c r="J8" s="4"/>
      <c r="K8" s="4"/>
      <c r="L8" s="4"/>
      <c r="M8" s="4"/>
      <c r="N8" s="4"/>
      <c r="O8" s="4"/>
      <c r="P8" s="4"/>
      <c r="Q8" s="4"/>
      <c r="R8" s="4"/>
    </row>
    <row r="9" spans="1:18" x14ac:dyDescent="0.35">
      <c r="A9" s="5" t="s">
        <v>10</v>
      </c>
      <c r="B9" s="5"/>
      <c r="C9" s="4"/>
      <c r="D9" s="4"/>
      <c r="E9" s="4"/>
      <c r="F9" s="4"/>
      <c r="G9" s="4"/>
      <c r="H9" s="4"/>
      <c r="I9" s="4"/>
      <c r="J9" s="4"/>
      <c r="K9" s="4"/>
      <c r="L9" s="4"/>
      <c r="M9" s="4"/>
      <c r="N9" s="4"/>
      <c r="O9" s="4"/>
      <c r="P9" s="4"/>
      <c r="Q9" s="4"/>
      <c r="R9" s="4"/>
    </row>
    <row r="10" spans="1:18" x14ac:dyDescent="0.35">
      <c r="A10" s="5" t="s">
        <v>11</v>
      </c>
      <c r="B10" s="5"/>
      <c r="C10" s="4"/>
      <c r="D10" s="4"/>
      <c r="E10" s="4"/>
      <c r="F10" s="4"/>
      <c r="G10" s="4"/>
      <c r="H10" s="4"/>
      <c r="I10" s="4"/>
      <c r="J10" s="4"/>
      <c r="K10" s="4"/>
      <c r="L10" s="4"/>
      <c r="M10" s="4"/>
      <c r="N10" s="4"/>
      <c r="O10" s="4"/>
      <c r="P10" s="4"/>
      <c r="Q10" s="4"/>
      <c r="R10" s="4"/>
    </row>
    <row r="11" spans="1:18" x14ac:dyDescent="0.35">
      <c r="A11" s="5" t="s">
        <v>12</v>
      </c>
      <c r="B11" s="6" t="s">
        <v>13</v>
      </c>
      <c r="C11" s="4"/>
      <c r="D11" s="4"/>
      <c r="E11" s="4"/>
      <c r="F11" s="4"/>
      <c r="G11" s="4"/>
      <c r="H11" s="4"/>
      <c r="I11" s="4"/>
      <c r="J11" s="4"/>
      <c r="K11" s="4"/>
      <c r="L11" s="4"/>
      <c r="M11" s="4"/>
      <c r="N11" s="4"/>
      <c r="O11" s="4"/>
      <c r="P11" s="4"/>
      <c r="Q11" s="4"/>
      <c r="R11" s="4"/>
    </row>
    <row r="12" spans="1:18" x14ac:dyDescent="0.35">
      <c r="A12" s="5" t="s">
        <v>14</v>
      </c>
      <c r="B12" s="6" t="s">
        <v>15</v>
      </c>
      <c r="C12" s="4"/>
      <c r="D12" s="4"/>
      <c r="E12" s="4"/>
      <c r="F12" s="4"/>
      <c r="G12" s="4"/>
      <c r="H12" s="4"/>
      <c r="I12" s="4"/>
      <c r="J12" s="4"/>
      <c r="K12" s="4"/>
      <c r="L12" s="4"/>
      <c r="M12" s="4"/>
      <c r="N12" s="4"/>
      <c r="O12" s="4"/>
      <c r="P12" s="4"/>
      <c r="Q12" s="4"/>
      <c r="R12" s="4"/>
    </row>
    <row r="13" spans="1:18" x14ac:dyDescent="0.35">
      <c r="A13" s="5" t="s">
        <v>16</v>
      </c>
      <c r="B13" s="5"/>
      <c r="C13" s="4"/>
      <c r="D13" s="4"/>
      <c r="E13" s="4"/>
      <c r="F13" s="4"/>
      <c r="G13" s="4"/>
      <c r="H13" s="4"/>
      <c r="I13" s="4"/>
      <c r="J13" s="4"/>
      <c r="K13" s="4"/>
      <c r="L13" s="4"/>
      <c r="M13" s="4"/>
      <c r="N13" s="4"/>
      <c r="O13" s="4"/>
      <c r="P13" s="4"/>
      <c r="Q13" s="4"/>
      <c r="R13" s="4"/>
    </row>
    <row r="14" spans="1:18" x14ac:dyDescent="0.35">
      <c r="A14" s="4"/>
      <c r="B14" s="4"/>
      <c r="C14" s="4"/>
      <c r="D14" s="4"/>
      <c r="E14" s="4"/>
      <c r="F14" s="4"/>
      <c r="G14" s="4"/>
      <c r="H14" s="4"/>
      <c r="I14" s="4"/>
      <c r="J14" s="4"/>
      <c r="K14" s="4"/>
      <c r="L14" s="4"/>
      <c r="M14" s="4"/>
      <c r="N14" s="4"/>
      <c r="O14" s="4"/>
      <c r="P14" s="4"/>
      <c r="Q14" s="4"/>
      <c r="R14" s="4"/>
    </row>
    <row r="15" spans="1:18" x14ac:dyDescent="0.35">
      <c r="A15" s="4"/>
      <c r="B15" s="4"/>
      <c r="C15" s="4"/>
      <c r="D15" s="4"/>
      <c r="E15" s="4"/>
      <c r="F15" s="4"/>
      <c r="G15" s="4"/>
      <c r="H15" s="4"/>
      <c r="I15" s="4"/>
      <c r="J15" s="4"/>
      <c r="K15" s="4"/>
      <c r="L15" s="4"/>
      <c r="M15" s="4"/>
      <c r="N15" s="4"/>
      <c r="O15" s="4"/>
      <c r="P15" s="4"/>
      <c r="Q15" s="4"/>
      <c r="R15" s="4"/>
    </row>
    <row r="16" spans="1:18" x14ac:dyDescent="0.35">
      <c r="A16" s="4"/>
      <c r="B16" s="4"/>
      <c r="C16" s="4"/>
      <c r="D16" s="4"/>
      <c r="E16" s="4"/>
      <c r="F16" s="4"/>
      <c r="G16" s="4"/>
      <c r="H16" s="4"/>
      <c r="I16" s="4"/>
      <c r="J16" s="4"/>
      <c r="K16" s="4"/>
      <c r="L16" s="4"/>
      <c r="M16" s="4"/>
      <c r="N16" s="4"/>
      <c r="O16" s="4"/>
      <c r="P16" s="4"/>
      <c r="Q16" s="4"/>
      <c r="R16" s="4"/>
    </row>
    <row r="17" spans="1:18" x14ac:dyDescent="0.35">
      <c r="A17" s="4"/>
      <c r="B17" s="4"/>
      <c r="C17" s="4"/>
      <c r="D17" s="4"/>
      <c r="E17" s="4"/>
      <c r="F17" s="4"/>
      <c r="G17" s="4"/>
      <c r="H17" s="4"/>
      <c r="I17" s="4"/>
      <c r="J17" s="4"/>
      <c r="K17" s="4"/>
      <c r="L17" s="4"/>
      <c r="M17" s="4"/>
      <c r="N17" s="4"/>
      <c r="O17" s="4"/>
      <c r="P17" s="4"/>
      <c r="Q17" s="4"/>
      <c r="R17" s="4"/>
    </row>
    <row r="18" spans="1:18" x14ac:dyDescent="0.35">
      <c r="A18" s="4"/>
      <c r="B18" s="4"/>
      <c r="C18" s="4"/>
      <c r="D18" s="4"/>
      <c r="E18" s="4"/>
      <c r="F18" s="4"/>
      <c r="G18" s="4"/>
      <c r="H18" s="4"/>
      <c r="I18" s="4"/>
      <c r="J18" s="4"/>
      <c r="K18" s="4"/>
      <c r="L18" s="4"/>
      <c r="M18" s="4"/>
      <c r="N18" s="4"/>
      <c r="O18" s="4"/>
      <c r="P18" s="4"/>
      <c r="Q18" s="4"/>
      <c r="R18" s="4"/>
    </row>
    <row r="19" spans="1:18" x14ac:dyDescent="0.35">
      <c r="A19" s="4"/>
      <c r="B19" s="4"/>
      <c r="C19" s="4"/>
      <c r="D19" s="4"/>
      <c r="E19" s="4"/>
      <c r="F19" s="4"/>
      <c r="G19" s="4"/>
      <c r="H19" s="4"/>
      <c r="I19" s="4"/>
      <c r="J19" s="4"/>
      <c r="K19" s="4"/>
      <c r="L19" s="4"/>
      <c r="M19" s="4"/>
      <c r="N19" s="4"/>
      <c r="O19" s="4"/>
      <c r="P19" s="4"/>
      <c r="Q19" s="4"/>
      <c r="R19" s="4"/>
    </row>
    <row r="20" spans="1:18" x14ac:dyDescent="0.35">
      <c r="A20" s="4"/>
      <c r="B20" s="4"/>
      <c r="C20" s="4"/>
      <c r="D20" s="4"/>
      <c r="E20" s="4"/>
      <c r="F20" s="4"/>
      <c r="G20" s="4"/>
      <c r="H20" s="4"/>
      <c r="I20" s="4"/>
      <c r="J20" s="4"/>
      <c r="K20" s="4"/>
      <c r="L20" s="4"/>
      <c r="M20" s="4"/>
      <c r="N20" s="4"/>
      <c r="O20" s="4"/>
      <c r="P20" s="4"/>
      <c r="Q20" s="4"/>
      <c r="R20" s="4"/>
    </row>
    <row r="21" spans="1:18" x14ac:dyDescent="0.35">
      <c r="A21" s="4"/>
      <c r="B21" s="4"/>
      <c r="C21" s="4"/>
      <c r="D21" s="4"/>
      <c r="E21" s="4"/>
      <c r="F21" s="4"/>
      <c r="G21" s="4"/>
      <c r="H21" s="4"/>
      <c r="I21" s="4"/>
      <c r="J21" s="4"/>
      <c r="K21" s="4"/>
      <c r="L21" s="4"/>
      <c r="M21" s="4"/>
      <c r="N21" s="4"/>
      <c r="O21" s="4"/>
      <c r="P21" s="4"/>
      <c r="Q21" s="4"/>
      <c r="R21" s="4"/>
    </row>
    <row r="22" spans="1:18" x14ac:dyDescent="0.35">
      <c r="A22" s="4"/>
      <c r="B22" s="4"/>
      <c r="C22" s="4"/>
      <c r="D22" s="4"/>
      <c r="E22" s="4"/>
      <c r="F22" s="4"/>
      <c r="G22" s="4"/>
      <c r="H22" s="4"/>
      <c r="I22" s="4"/>
      <c r="J22" s="4"/>
      <c r="K22" s="4"/>
      <c r="L22" s="4"/>
      <c r="M22" s="4"/>
      <c r="N22" s="4"/>
      <c r="O22" s="4"/>
      <c r="P22" s="4"/>
      <c r="Q22" s="4"/>
      <c r="R22" s="4"/>
    </row>
    <row r="23" spans="1:18" x14ac:dyDescent="0.35">
      <c r="A23" s="4"/>
      <c r="B23" s="4"/>
      <c r="C23" s="4"/>
      <c r="D23" s="4"/>
      <c r="E23" s="4"/>
      <c r="F23" s="4"/>
      <c r="G23" s="4"/>
      <c r="H23" s="4"/>
      <c r="I23" s="4"/>
      <c r="J23" s="4"/>
      <c r="K23" s="4"/>
      <c r="L23" s="4"/>
      <c r="M23" s="4"/>
      <c r="N23" s="4"/>
      <c r="O23" s="4"/>
      <c r="P23" s="4"/>
      <c r="Q23" s="4"/>
      <c r="R23" s="4"/>
    </row>
    <row r="24" spans="1:18" x14ac:dyDescent="0.35">
      <c r="A24" s="4"/>
      <c r="B24" s="4"/>
      <c r="C24" s="4"/>
      <c r="D24" s="4"/>
      <c r="E24" s="4"/>
      <c r="F24" s="4"/>
      <c r="G24" s="4"/>
      <c r="H24" s="4"/>
      <c r="I24" s="4"/>
      <c r="J24" s="4"/>
      <c r="K24" s="4"/>
      <c r="L24" s="4"/>
      <c r="M24" s="4"/>
      <c r="N24" s="4"/>
      <c r="O24" s="4"/>
      <c r="P24" s="4"/>
      <c r="Q24" s="4"/>
      <c r="R24" s="4"/>
    </row>
    <row r="25" spans="1:18" x14ac:dyDescent="0.35">
      <c r="A25" s="4"/>
      <c r="B25" s="4"/>
      <c r="C25" s="4"/>
      <c r="D25" s="4"/>
      <c r="E25" s="4"/>
      <c r="F25" s="4"/>
      <c r="G25" s="4"/>
      <c r="H25" s="4"/>
      <c r="I25" s="4"/>
      <c r="J25" s="4"/>
      <c r="K25" s="4"/>
      <c r="L25" s="4"/>
      <c r="M25" s="4"/>
      <c r="N25" s="4"/>
      <c r="O25" s="4"/>
      <c r="P25" s="4"/>
      <c r="Q25" s="4"/>
      <c r="R25" s="4"/>
    </row>
    <row r="26" spans="1:18" x14ac:dyDescent="0.35">
      <c r="A26" s="4"/>
      <c r="B26" s="4"/>
      <c r="C26" s="4"/>
      <c r="D26" s="4"/>
      <c r="E26" s="4"/>
      <c r="F26" s="4"/>
      <c r="G26" s="4"/>
      <c r="H26" s="4"/>
      <c r="I26" s="4"/>
      <c r="J26" s="4"/>
      <c r="K26" s="4"/>
      <c r="L26" s="4"/>
      <c r="M26" s="4"/>
      <c r="N26" s="4"/>
      <c r="O26" s="4"/>
      <c r="P26" s="4"/>
      <c r="Q26" s="4"/>
      <c r="R26" s="4"/>
    </row>
    <row r="27" spans="1:18" x14ac:dyDescent="0.35">
      <c r="A27" s="4"/>
      <c r="B27" s="4"/>
      <c r="C27" s="4"/>
      <c r="D27" s="4"/>
      <c r="E27" s="4"/>
      <c r="F27" s="4"/>
      <c r="G27" s="4"/>
      <c r="H27" s="4"/>
      <c r="I27" s="4"/>
      <c r="J27" s="4"/>
      <c r="K27" s="4"/>
      <c r="L27" s="4"/>
      <c r="M27" s="4"/>
      <c r="N27" s="4"/>
      <c r="O27" s="4"/>
      <c r="P27" s="4"/>
      <c r="Q27" s="4"/>
      <c r="R27" s="4"/>
    </row>
  </sheetData>
  <pageMargins left="0.7" right="0.7" top="0.75" bottom="0.75" header="0.3" footer="0.3"/>
  <pageSetup paperSize="9" orientation="portrait" horizontalDpi="30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44716-C31D-4DAD-883E-6A31399A9866}">
  <dimension ref="A1:O63"/>
  <sheetViews>
    <sheetView zoomScale="77" workbookViewId="0">
      <selection activeCell="C8" sqref="C8"/>
    </sheetView>
  </sheetViews>
  <sheetFormatPr defaultRowHeight="14.5" x14ac:dyDescent="0.35"/>
  <cols>
    <col min="1" max="1" width="23.54296875" customWidth="1"/>
    <col min="2" max="2" width="18.81640625" customWidth="1"/>
    <col min="3" max="3" width="16.453125" customWidth="1"/>
    <col min="4" max="4" width="26.26953125" customWidth="1"/>
    <col min="5" max="5" width="14.7265625" customWidth="1"/>
    <col min="6" max="6" width="17.54296875" customWidth="1"/>
    <col min="7" max="7" width="14.26953125" customWidth="1"/>
    <col min="8" max="8" width="18.54296875" customWidth="1"/>
    <col min="9" max="9" width="17" customWidth="1"/>
    <col min="10" max="10" width="22.54296875" customWidth="1"/>
    <col min="15" max="15" width="0" hidden="1" customWidth="1"/>
  </cols>
  <sheetData>
    <row r="1" spans="1:15" ht="48" customHeight="1" x14ac:dyDescent="0.5">
      <c r="A1" s="71" t="s">
        <v>17</v>
      </c>
      <c r="B1" s="72"/>
      <c r="C1" s="72"/>
      <c r="D1" s="72"/>
      <c r="E1" s="72"/>
      <c r="F1" s="72"/>
      <c r="G1" s="72"/>
      <c r="H1" s="72"/>
      <c r="I1" s="72"/>
      <c r="J1" s="72"/>
    </row>
    <row r="3" spans="1:15" ht="16" x14ac:dyDescent="0.4">
      <c r="A3" s="73" t="s">
        <v>18</v>
      </c>
      <c r="B3" s="74">
        <f>SUM(I14+I21+I28+I35+I42+I49+I56)</f>
        <v>0</v>
      </c>
      <c r="C3" s="72"/>
      <c r="D3" s="72"/>
      <c r="E3" s="72"/>
      <c r="F3" s="72"/>
      <c r="G3" s="72"/>
      <c r="H3" s="72"/>
      <c r="I3" s="72"/>
      <c r="J3" s="72"/>
    </row>
    <row r="6" spans="1:15" ht="29.5" thickBot="1" x14ac:dyDescent="0.4">
      <c r="A6" s="98" t="s">
        <v>19</v>
      </c>
      <c r="B6" s="98"/>
      <c r="C6" s="75" t="s">
        <v>20</v>
      </c>
      <c r="D6" s="72" t="s">
        <v>21</v>
      </c>
      <c r="E6" s="75" t="s">
        <v>22</v>
      </c>
      <c r="F6" s="75" t="s">
        <v>23</v>
      </c>
      <c r="G6" s="75" t="s">
        <v>24</v>
      </c>
      <c r="H6" s="75" t="s">
        <v>25</v>
      </c>
      <c r="I6" s="75" t="s">
        <v>26</v>
      </c>
      <c r="J6" s="75" t="s">
        <v>27</v>
      </c>
      <c r="O6" t="s">
        <v>28</v>
      </c>
    </row>
    <row r="7" spans="1:15" x14ac:dyDescent="0.35">
      <c r="A7" s="101" t="s">
        <v>29</v>
      </c>
      <c r="B7" s="102"/>
      <c r="C7" s="52" t="s">
        <v>28</v>
      </c>
      <c r="D7" s="53"/>
      <c r="E7" s="52"/>
      <c r="F7" s="52"/>
      <c r="G7" s="52"/>
      <c r="H7" s="52">
        <v>1</v>
      </c>
      <c r="I7" s="85">
        <f>($E7*$H7)+($F7*$G7)</f>
        <v>0</v>
      </c>
      <c r="J7" s="54"/>
      <c r="O7" t="s">
        <v>30</v>
      </c>
    </row>
    <row r="8" spans="1:15" ht="40.5" customHeight="1" x14ac:dyDescent="0.35">
      <c r="A8" s="106" t="s">
        <v>31</v>
      </c>
      <c r="B8" s="99" t="s">
        <v>32</v>
      </c>
      <c r="C8" s="23" t="s">
        <v>30</v>
      </c>
      <c r="H8">
        <v>1</v>
      </c>
      <c r="I8" s="86">
        <f t="shared" ref="I8:I13" si="0">($E8*$H8)+($F8*$G8)</f>
        <v>0</v>
      </c>
      <c r="J8" s="55"/>
      <c r="O8" t="s">
        <v>33</v>
      </c>
    </row>
    <row r="9" spans="1:15" ht="40.5" customHeight="1" x14ac:dyDescent="0.35">
      <c r="A9" s="106"/>
      <c r="B9" s="99"/>
      <c r="C9" s="23" t="s">
        <v>33</v>
      </c>
      <c r="H9">
        <v>1</v>
      </c>
      <c r="I9" s="86">
        <f>($E9*$H9)+($F9*$G9)</f>
        <v>0</v>
      </c>
      <c r="J9" s="55"/>
      <c r="O9" t="s">
        <v>34</v>
      </c>
    </row>
    <row r="10" spans="1:15" x14ac:dyDescent="0.35">
      <c r="A10" s="106"/>
      <c r="B10" s="99"/>
      <c r="C10" s="23"/>
      <c r="I10" s="86">
        <f t="shared" si="0"/>
        <v>0</v>
      </c>
      <c r="J10" s="55"/>
    </row>
    <row r="11" spans="1:15" x14ac:dyDescent="0.35">
      <c r="A11" s="106"/>
      <c r="B11" s="99"/>
      <c r="C11" s="23"/>
      <c r="I11" s="86">
        <f t="shared" si="0"/>
        <v>0</v>
      </c>
      <c r="J11" s="55"/>
    </row>
    <row r="12" spans="1:15" x14ac:dyDescent="0.35">
      <c r="A12" s="106"/>
      <c r="B12" s="99"/>
      <c r="C12" s="23"/>
      <c r="I12" s="86">
        <f t="shared" si="0"/>
        <v>0</v>
      </c>
      <c r="J12" s="55"/>
    </row>
    <row r="13" spans="1:15" ht="15" thickBot="1" x14ac:dyDescent="0.4">
      <c r="A13" s="107"/>
      <c r="B13" s="100"/>
      <c r="C13" s="56"/>
      <c r="D13" s="57"/>
      <c r="E13" s="57"/>
      <c r="F13" s="57"/>
      <c r="G13" s="57"/>
      <c r="H13" s="57"/>
      <c r="I13" s="87">
        <f t="shared" si="0"/>
        <v>0</v>
      </c>
      <c r="J13" s="58"/>
    </row>
    <row r="14" spans="1:15" ht="15" thickBot="1" x14ac:dyDescent="0.4">
      <c r="A14" s="76" t="s">
        <v>35</v>
      </c>
      <c r="B14" s="77"/>
      <c r="C14" s="77"/>
      <c r="D14" s="77"/>
      <c r="E14" s="77"/>
      <c r="F14" s="77"/>
      <c r="G14" s="77"/>
      <c r="H14" s="77"/>
      <c r="I14" s="78">
        <f>SUM($I7:$I13)</f>
        <v>0</v>
      </c>
      <c r="J14" s="79"/>
    </row>
    <row r="15" spans="1:15" ht="15" thickBot="1" x14ac:dyDescent="0.4">
      <c r="A15" s="101" t="s">
        <v>29</v>
      </c>
      <c r="B15" s="102"/>
      <c r="C15" s="17"/>
      <c r="D15" s="18"/>
      <c r="E15" s="17"/>
      <c r="F15" s="17"/>
      <c r="G15" s="17"/>
      <c r="H15" s="17"/>
      <c r="I15" s="85">
        <f>($E15*$H15)+($F15*$G15)</f>
        <v>0</v>
      </c>
      <c r="J15" s="19"/>
    </row>
    <row r="16" spans="1:15" x14ac:dyDescent="0.35">
      <c r="A16" s="103" t="s">
        <v>31</v>
      </c>
      <c r="B16" s="99" t="s">
        <v>32</v>
      </c>
      <c r="I16" s="86">
        <f t="shared" ref="I16:I20" si="1">($E16*$H16)+($F16*$G16)</f>
        <v>0</v>
      </c>
      <c r="J16" s="20"/>
    </row>
    <row r="17" spans="1:10" x14ac:dyDescent="0.35">
      <c r="A17" s="103"/>
      <c r="B17" s="99"/>
      <c r="I17" s="86">
        <f t="shared" si="1"/>
        <v>0</v>
      </c>
      <c r="J17" s="20"/>
    </row>
    <row r="18" spans="1:10" x14ac:dyDescent="0.35">
      <c r="A18" s="103"/>
      <c r="B18" s="99"/>
      <c r="I18" s="86">
        <f t="shared" si="1"/>
        <v>0</v>
      </c>
      <c r="J18" s="20"/>
    </row>
    <row r="19" spans="1:10" x14ac:dyDescent="0.35">
      <c r="A19" s="103"/>
      <c r="B19" s="99"/>
      <c r="I19" s="86">
        <f t="shared" si="1"/>
        <v>0</v>
      </c>
      <c r="J19" s="20"/>
    </row>
    <row r="20" spans="1:10" ht="15" thickBot="1" x14ac:dyDescent="0.4">
      <c r="A20" s="104"/>
      <c r="B20" s="105"/>
      <c r="C20" s="21"/>
      <c r="D20" s="21"/>
      <c r="E20" s="21"/>
      <c r="F20" s="21"/>
      <c r="G20" s="21"/>
      <c r="H20" s="21"/>
      <c r="I20" s="87">
        <f t="shared" si="1"/>
        <v>0</v>
      </c>
      <c r="J20" s="22"/>
    </row>
    <row r="21" spans="1:10" ht="15" thickBot="1" x14ac:dyDescent="0.4">
      <c r="A21" s="76" t="s">
        <v>35</v>
      </c>
      <c r="B21" s="77"/>
      <c r="C21" s="77"/>
      <c r="D21" s="77"/>
      <c r="E21" s="77"/>
      <c r="F21" s="77"/>
      <c r="G21" s="77"/>
      <c r="H21" s="77"/>
      <c r="I21" s="78">
        <f>SUM($I15:$I20)</f>
        <v>0</v>
      </c>
      <c r="J21" s="79"/>
    </row>
    <row r="22" spans="1:10" ht="15" thickBot="1" x14ac:dyDescent="0.4">
      <c r="A22" s="101" t="s">
        <v>29</v>
      </c>
      <c r="B22" s="102"/>
      <c r="C22" s="17"/>
      <c r="D22" s="18"/>
      <c r="E22" s="17"/>
      <c r="F22" s="17"/>
      <c r="G22" s="17"/>
      <c r="H22" s="17"/>
      <c r="I22" s="85">
        <f>($E22*$H22)+($F22*$G22)</f>
        <v>0</v>
      </c>
      <c r="J22" s="19"/>
    </row>
    <row r="23" spans="1:10" x14ac:dyDescent="0.35">
      <c r="A23" s="103" t="s">
        <v>31</v>
      </c>
      <c r="B23" s="99" t="s">
        <v>32</v>
      </c>
      <c r="I23" s="86">
        <f t="shared" ref="I23:I27" si="2">($E23*$H23)+($F23*$G23)</f>
        <v>0</v>
      </c>
      <c r="J23" s="20"/>
    </row>
    <row r="24" spans="1:10" x14ac:dyDescent="0.35">
      <c r="A24" s="103"/>
      <c r="B24" s="99"/>
      <c r="I24" s="86">
        <f t="shared" si="2"/>
        <v>0</v>
      </c>
      <c r="J24" s="20"/>
    </row>
    <row r="25" spans="1:10" x14ac:dyDescent="0.35">
      <c r="A25" s="103"/>
      <c r="B25" s="99"/>
      <c r="I25" s="86">
        <f t="shared" si="2"/>
        <v>0</v>
      </c>
      <c r="J25" s="20"/>
    </row>
    <row r="26" spans="1:10" x14ac:dyDescent="0.35">
      <c r="A26" s="103"/>
      <c r="B26" s="99"/>
      <c r="I26" s="86">
        <f t="shared" si="2"/>
        <v>0</v>
      </c>
      <c r="J26" s="20"/>
    </row>
    <row r="27" spans="1:10" ht="15" thickBot="1" x14ac:dyDescent="0.4">
      <c r="A27" s="104"/>
      <c r="B27" s="105"/>
      <c r="C27" s="21"/>
      <c r="D27" s="21"/>
      <c r="E27" s="21"/>
      <c r="F27" s="21"/>
      <c r="G27" s="21"/>
      <c r="H27" s="21"/>
      <c r="I27" s="87">
        <f t="shared" si="2"/>
        <v>0</v>
      </c>
      <c r="J27" s="22"/>
    </row>
    <row r="28" spans="1:10" ht="15" thickBot="1" x14ac:dyDescent="0.4">
      <c r="A28" s="76" t="s">
        <v>35</v>
      </c>
      <c r="B28" s="77"/>
      <c r="C28" s="77"/>
      <c r="D28" s="77"/>
      <c r="E28" s="77"/>
      <c r="F28" s="77"/>
      <c r="G28" s="77"/>
      <c r="H28" s="77"/>
      <c r="I28" s="78">
        <f>SUM($I22:$I27)</f>
        <v>0</v>
      </c>
      <c r="J28" s="79"/>
    </row>
    <row r="29" spans="1:10" ht="15" thickBot="1" x14ac:dyDescent="0.4">
      <c r="A29" s="101" t="s">
        <v>29</v>
      </c>
      <c r="B29" s="102"/>
      <c r="C29" s="17"/>
      <c r="D29" s="18"/>
      <c r="E29" s="17"/>
      <c r="F29" s="17"/>
      <c r="G29" s="17"/>
      <c r="H29" s="17"/>
      <c r="I29" s="85">
        <f>($E29*$H29)+($F29*$G29)</f>
        <v>0</v>
      </c>
      <c r="J29" s="19"/>
    </row>
    <row r="30" spans="1:10" x14ac:dyDescent="0.35">
      <c r="A30" s="103" t="s">
        <v>31</v>
      </c>
      <c r="B30" s="99" t="s">
        <v>32</v>
      </c>
      <c r="I30" s="86">
        <f t="shared" ref="I30:I34" si="3">($E30*$H30)+($F30*$G30)</f>
        <v>0</v>
      </c>
      <c r="J30" s="20"/>
    </row>
    <row r="31" spans="1:10" x14ac:dyDescent="0.35">
      <c r="A31" s="103"/>
      <c r="B31" s="99"/>
      <c r="I31" s="86">
        <f t="shared" si="3"/>
        <v>0</v>
      </c>
      <c r="J31" s="20"/>
    </row>
    <row r="32" spans="1:10" x14ac:dyDescent="0.35">
      <c r="A32" s="103"/>
      <c r="B32" s="99"/>
      <c r="I32" s="86">
        <f t="shared" si="3"/>
        <v>0</v>
      </c>
      <c r="J32" s="20"/>
    </row>
    <row r="33" spans="1:10" x14ac:dyDescent="0.35">
      <c r="A33" s="103"/>
      <c r="B33" s="99"/>
      <c r="I33" s="86">
        <f t="shared" si="3"/>
        <v>0</v>
      </c>
      <c r="J33" s="20"/>
    </row>
    <row r="34" spans="1:10" ht="15" thickBot="1" x14ac:dyDescent="0.4">
      <c r="A34" s="104"/>
      <c r="B34" s="105"/>
      <c r="C34" s="21"/>
      <c r="D34" s="21"/>
      <c r="E34" s="21"/>
      <c r="F34" s="21"/>
      <c r="G34" s="21"/>
      <c r="H34" s="21"/>
      <c r="I34" s="87">
        <f t="shared" si="3"/>
        <v>0</v>
      </c>
      <c r="J34" s="22"/>
    </row>
    <row r="35" spans="1:10" ht="15" thickBot="1" x14ac:dyDescent="0.4">
      <c r="A35" s="76" t="s">
        <v>35</v>
      </c>
      <c r="B35" s="77"/>
      <c r="C35" s="77"/>
      <c r="D35" s="77"/>
      <c r="E35" s="77"/>
      <c r="F35" s="77"/>
      <c r="G35" s="77"/>
      <c r="H35" s="77"/>
      <c r="I35" s="78">
        <f>SUM($I29:$I34)</f>
        <v>0</v>
      </c>
      <c r="J35" s="79"/>
    </row>
    <row r="36" spans="1:10" ht="15" thickBot="1" x14ac:dyDescent="0.4">
      <c r="A36" s="101" t="s">
        <v>29</v>
      </c>
      <c r="B36" s="102"/>
      <c r="C36" s="17"/>
      <c r="D36" s="18"/>
      <c r="E36" s="17"/>
      <c r="F36" s="17"/>
      <c r="G36" s="17"/>
      <c r="H36" s="17"/>
      <c r="I36" s="85">
        <f>($E36*$H36)+($F36*$G36)</f>
        <v>0</v>
      </c>
      <c r="J36" s="19"/>
    </row>
    <row r="37" spans="1:10" x14ac:dyDescent="0.35">
      <c r="A37" s="103" t="s">
        <v>31</v>
      </c>
      <c r="B37" s="99" t="s">
        <v>32</v>
      </c>
      <c r="I37" s="86">
        <f t="shared" ref="I37:I41" si="4">($E37*$H37)+($F37*$G37)</f>
        <v>0</v>
      </c>
      <c r="J37" s="20"/>
    </row>
    <row r="38" spans="1:10" x14ac:dyDescent="0.35">
      <c r="A38" s="103"/>
      <c r="B38" s="99"/>
      <c r="I38" s="86">
        <f t="shared" si="4"/>
        <v>0</v>
      </c>
      <c r="J38" s="20"/>
    </row>
    <row r="39" spans="1:10" x14ac:dyDescent="0.35">
      <c r="A39" s="103"/>
      <c r="B39" s="99"/>
      <c r="I39" s="86">
        <f t="shared" si="4"/>
        <v>0</v>
      </c>
      <c r="J39" s="20"/>
    </row>
    <row r="40" spans="1:10" x14ac:dyDescent="0.35">
      <c r="A40" s="103"/>
      <c r="B40" s="99"/>
      <c r="I40" s="86">
        <f t="shared" si="4"/>
        <v>0</v>
      </c>
      <c r="J40" s="20"/>
    </row>
    <row r="41" spans="1:10" ht="15" thickBot="1" x14ac:dyDescent="0.4">
      <c r="A41" s="104"/>
      <c r="B41" s="105"/>
      <c r="C41" s="21"/>
      <c r="D41" s="21"/>
      <c r="E41" s="21"/>
      <c r="F41" s="21"/>
      <c r="G41" s="21"/>
      <c r="H41" s="21"/>
      <c r="I41" s="87">
        <f t="shared" si="4"/>
        <v>0</v>
      </c>
      <c r="J41" s="22"/>
    </row>
    <row r="42" spans="1:10" ht="15" thickBot="1" x14ac:dyDescent="0.4">
      <c r="A42" s="76" t="s">
        <v>35</v>
      </c>
      <c r="B42" s="77"/>
      <c r="C42" s="77"/>
      <c r="D42" s="77"/>
      <c r="E42" s="77"/>
      <c r="F42" s="77"/>
      <c r="G42" s="77"/>
      <c r="H42" s="77"/>
      <c r="I42" s="78">
        <f>SUM($I36:$I41)</f>
        <v>0</v>
      </c>
      <c r="J42" s="79"/>
    </row>
    <row r="43" spans="1:10" ht="15" thickBot="1" x14ac:dyDescent="0.4">
      <c r="A43" s="101" t="s">
        <v>29</v>
      </c>
      <c r="B43" s="102"/>
      <c r="C43" s="17"/>
      <c r="D43" s="18"/>
      <c r="E43" s="17"/>
      <c r="F43" s="17"/>
      <c r="G43" s="17"/>
      <c r="H43" s="17"/>
      <c r="I43" s="85">
        <f>($E43*$H43)+($F43*$G43)</f>
        <v>0</v>
      </c>
      <c r="J43" s="19"/>
    </row>
    <row r="44" spans="1:10" x14ac:dyDescent="0.35">
      <c r="A44" s="103" t="s">
        <v>31</v>
      </c>
      <c r="B44" s="99" t="s">
        <v>32</v>
      </c>
      <c r="I44" s="86">
        <f t="shared" ref="I44:I48" si="5">($E44*$H44)+($F44*$G44)</f>
        <v>0</v>
      </c>
      <c r="J44" s="20"/>
    </row>
    <row r="45" spans="1:10" x14ac:dyDescent="0.35">
      <c r="A45" s="103"/>
      <c r="B45" s="99"/>
      <c r="I45" s="86">
        <f t="shared" si="5"/>
        <v>0</v>
      </c>
      <c r="J45" s="20"/>
    </row>
    <row r="46" spans="1:10" x14ac:dyDescent="0.35">
      <c r="A46" s="103"/>
      <c r="B46" s="99"/>
      <c r="I46" s="86">
        <f t="shared" si="5"/>
        <v>0</v>
      </c>
      <c r="J46" s="20"/>
    </row>
    <row r="47" spans="1:10" x14ac:dyDescent="0.35">
      <c r="A47" s="103"/>
      <c r="B47" s="99"/>
      <c r="I47" s="86">
        <f t="shared" si="5"/>
        <v>0</v>
      </c>
      <c r="J47" s="20"/>
    </row>
    <row r="48" spans="1:10" ht="15" thickBot="1" x14ac:dyDescent="0.4">
      <c r="A48" s="104"/>
      <c r="B48" s="105"/>
      <c r="C48" s="21"/>
      <c r="D48" s="21"/>
      <c r="E48" s="21"/>
      <c r="F48" s="21"/>
      <c r="G48" s="21"/>
      <c r="H48" s="21"/>
      <c r="I48" s="87">
        <f t="shared" si="5"/>
        <v>0</v>
      </c>
      <c r="J48" s="22"/>
    </row>
    <row r="49" spans="1:10" ht="15" thickBot="1" x14ac:dyDescent="0.4">
      <c r="A49" s="76" t="s">
        <v>35</v>
      </c>
      <c r="B49" s="77"/>
      <c r="C49" s="77"/>
      <c r="D49" s="77"/>
      <c r="E49" s="77"/>
      <c r="F49" s="77"/>
      <c r="G49" s="77"/>
      <c r="H49" s="77"/>
      <c r="I49" s="78">
        <f>SUM($I43:$I48)</f>
        <v>0</v>
      </c>
      <c r="J49" s="79"/>
    </row>
    <row r="50" spans="1:10" ht="15" thickBot="1" x14ac:dyDescent="0.4">
      <c r="A50" s="101" t="s">
        <v>29</v>
      </c>
      <c r="B50" s="102"/>
      <c r="C50" s="17"/>
      <c r="D50" s="18"/>
      <c r="E50" s="17"/>
      <c r="F50" s="17"/>
      <c r="G50" s="17"/>
      <c r="H50" s="17"/>
      <c r="I50" s="85">
        <f>($E50*$H50)+($F50*$G50)</f>
        <v>0</v>
      </c>
      <c r="J50" s="19"/>
    </row>
    <row r="51" spans="1:10" x14ac:dyDescent="0.35">
      <c r="A51" s="103" t="s">
        <v>31</v>
      </c>
      <c r="B51" s="99" t="s">
        <v>32</v>
      </c>
      <c r="I51" s="86">
        <f t="shared" ref="I51:I55" si="6">($E51*$H51)+($F51*$G51)</f>
        <v>0</v>
      </c>
      <c r="J51" s="20"/>
    </row>
    <row r="52" spans="1:10" x14ac:dyDescent="0.35">
      <c r="A52" s="103"/>
      <c r="B52" s="99"/>
      <c r="I52" s="86">
        <f t="shared" si="6"/>
        <v>0</v>
      </c>
      <c r="J52" s="20"/>
    </row>
    <row r="53" spans="1:10" x14ac:dyDescent="0.35">
      <c r="A53" s="103"/>
      <c r="B53" s="99"/>
      <c r="I53" s="86">
        <f t="shared" si="6"/>
        <v>0</v>
      </c>
      <c r="J53" s="20"/>
    </row>
    <row r="54" spans="1:10" x14ac:dyDescent="0.35">
      <c r="A54" s="103"/>
      <c r="B54" s="99"/>
      <c r="I54" s="86">
        <f t="shared" si="6"/>
        <v>0</v>
      </c>
      <c r="J54" s="20"/>
    </row>
    <row r="55" spans="1:10" ht="15" thickBot="1" x14ac:dyDescent="0.4">
      <c r="A55" s="104"/>
      <c r="B55" s="105"/>
      <c r="C55" s="21"/>
      <c r="D55" s="21"/>
      <c r="E55" s="21"/>
      <c r="F55" s="21"/>
      <c r="G55" s="21"/>
      <c r="H55" s="21"/>
      <c r="I55" s="87">
        <f t="shared" si="6"/>
        <v>0</v>
      </c>
      <c r="J55" s="22"/>
    </row>
    <row r="56" spans="1:10" ht="15" thickBot="1" x14ac:dyDescent="0.4">
      <c r="A56" s="76" t="s">
        <v>35</v>
      </c>
      <c r="B56" s="77"/>
      <c r="C56" s="77"/>
      <c r="D56" s="77"/>
      <c r="E56" s="77"/>
      <c r="F56" s="77"/>
      <c r="G56" s="77"/>
      <c r="H56" s="77"/>
      <c r="I56" s="78">
        <f>SUM($I50:$I55)</f>
        <v>0</v>
      </c>
      <c r="J56" s="79"/>
    </row>
    <row r="57" spans="1:10" ht="15" thickBot="1" x14ac:dyDescent="0.4">
      <c r="A57" s="101" t="s">
        <v>29</v>
      </c>
      <c r="B57" s="102"/>
      <c r="C57" s="17"/>
      <c r="D57" s="18"/>
      <c r="E57" s="17"/>
      <c r="F57" s="17"/>
      <c r="G57" s="17"/>
      <c r="H57" s="17"/>
      <c r="I57" s="85">
        <f>($E57*$H57)+($F57*$G57)</f>
        <v>0</v>
      </c>
      <c r="J57" s="19"/>
    </row>
    <row r="58" spans="1:10" x14ac:dyDescent="0.35">
      <c r="A58" s="103" t="s">
        <v>31</v>
      </c>
      <c r="B58" s="99" t="s">
        <v>32</v>
      </c>
      <c r="I58" s="86">
        <f t="shared" ref="I58:I62" si="7">($E58*$H58)+($F58*$G58)</f>
        <v>0</v>
      </c>
      <c r="J58" s="20"/>
    </row>
    <row r="59" spans="1:10" x14ac:dyDescent="0.35">
      <c r="A59" s="103"/>
      <c r="B59" s="99"/>
      <c r="I59" s="86">
        <f t="shared" si="7"/>
        <v>0</v>
      </c>
      <c r="J59" s="20"/>
    </row>
    <row r="60" spans="1:10" x14ac:dyDescent="0.35">
      <c r="A60" s="103"/>
      <c r="B60" s="99"/>
      <c r="I60" s="86">
        <f t="shared" si="7"/>
        <v>0</v>
      </c>
      <c r="J60" s="20"/>
    </row>
    <row r="61" spans="1:10" x14ac:dyDescent="0.35">
      <c r="A61" s="103"/>
      <c r="B61" s="99"/>
      <c r="I61" s="86">
        <f t="shared" si="7"/>
        <v>0</v>
      </c>
      <c r="J61" s="20"/>
    </row>
    <row r="62" spans="1:10" ht="15" thickBot="1" x14ac:dyDescent="0.4">
      <c r="A62" s="104"/>
      <c r="B62" s="105"/>
      <c r="C62" s="21"/>
      <c r="D62" s="21"/>
      <c r="E62" s="21"/>
      <c r="F62" s="21"/>
      <c r="G62" s="21"/>
      <c r="H62" s="21"/>
      <c r="I62" s="87">
        <f t="shared" si="7"/>
        <v>0</v>
      </c>
      <c r="J62" s="22"/>
    </row>
    <row r="63" spans="1:10" ht="15" thickBot="1" x14ac:dyDescent="0.4">
      <c r="A63" s="76" t="s">
        <v>35</v>
      </c>
      <c r="B63" s="77"/>
      <c r="C63" s="77"/>
      <c r="D63" s="77"/>
      <c r="E63" s="77"/>
      <c r="F63" s="77"/>
      <c r="G63" s="77"/>
      <c r="H63" s="77"/>
      <c r="I63" s="78">
        <f>SUM($I57:$I62)</f>
        <v>0</v>
      </c>
      <c r="J63" s="79"/>
    </row>
  </sheetData>
  <mergeCells count="25">
    <mergeCell ref="A58:A62"/>
    <mergeCell ref="B58:B62"/>
    <mergeCell ref="B30:B34"/>
    <mergeCell ref="A37:A41"/>
    <mergeCell ref="B37:B41"/>
    <mergeCell ref="A51:A55"/>
    <mergeCell ref="B51:B55"/>
    <mergeCell ref="A23:A27"/>
    <mergeCell ref="B23:B27"/>
    <mergeCell ref="A30:A34"/>
    <mergeCell ref="A8:A13"/>
    <mergeCell ref="A57:B57"/>
    <mergeCell ref="A29:B29"/>
    <mergeCell ref="A50:B50"/>
    <mergeCell ref="A43:B43"/>
    <mergeCell ref="A36:B36"/>
    <mergeCell ref="A44:A48"/>
    <mergeCell ref="B44:B48"/>
    <mergeCell ref="A6:B6"/>
    <mergeCell ref="B8:B13"/>
    <mergeCell ref="A22:B22"/>
    <mergeCell ref="A15:B15"/>
    <mergeCell ref="A7:B7"/>
    <mergeCell ref="A16:A20"/>
    <mergeCell ref="B16:B20"/>
  </mergeCells>
  <dataValidations count="3">
    <dataValidation type="list" allowBlank="1" showInputMessage="1" showErrorMessage="1" sqref="C7:C13" xr:uid="{4BE2B176-E4BF-4524-A810-44D6C0354963}">
      <formula1>$O$6:$O$9</formula1>
    </dataValidation>
    <dataValidation type="list" allowBlank="1" showInputMessage="1" showErrorMessage="1" sqref="C64 C42" xr:uid="{73BC5CF1-B0CC-4722-A27A-C78B7E9E6E17}">
      <formula1>"O5:o9"</formula1>
    </dataValidation>
    <dataValidation type="list" allowBlank="1" showInputMessage="1" showErrorMessage="1" sqref="C15:C20 C22:C27 C29:C34 C36:C41 C43:C48 C50:C55 C57:C62" xr:uid="{43D46701-1867-4953-92D2-B9786F07D954}">
      <formula1>O1048540:O1048543</formula1>
    </dataValidation>
  </dataValidations>
  <pageMargins left="0.7" right="0.7" top="0.75" bottom="0.75" header="0.3" footer="0.3"/>
  <pageSetup paperSize="9" orientation="portrait" horizontalDpi="300" verticalDpi="0" r:id="rId1"/>
  <ignoredErrors>
    <ignoredError sqref="I49 I42 I35 I28 I21 I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8A93D-21B3-407B-AC3E-FCC364B3E295}">
  <dimension ref="A1:J44"/>
  <sheetViews>
    <sheetView zoomScaleNormal="100" workbookViewId="0">
      <selection activeCell="C25" sqref="C25"/>
    </sheetView>
  </sheetViews>
  <sheetFormatPr defaultRowHeight="14.5" x14ac:dyDescent="0.35"/>
  <cols>
    <col min="1" max="1" width="1" customWidth="1"/>
    <col min="2" max="2" width="14.7265625" customWidth="1"/>
    <col min="3" max="3" width="52.54296875" customWidth="1"/>
    <col min="4" max="4" width="31.81640625" customWidth="1"/>
    <col min="5" max="5" width="21" customWidth="1"/>
    <col min="6" max="6" width="18.26953125" customWidth="1"/>
    <col min="7" max="7" width="27" customWidth="1"/>
    <col min="8" max="8" width="50.54296875" customWidth="1"/>
    <col min="10" max="10" width="0" hidden="1" customWidth="1"/>
  </cols>
  <sheetData>
    <row r="1" spans="1:10" ht="19.5" x14ac:dyDescent="0.45">
      <c r="A1" s="7" t="s">
        <v>36</v>
      </c>
      <c r="B1" s="7"/>
      <c r="C1" s="7"/>
      <c r="D1" s="7"/>
      <c r="E1" s="7"/>
      <c r="F1" s="7"/>
      <c r="G1" s="7"/>
      <c r="H1" s="7"/>
    </row>
    <row r="2" spans="1:10" x14ac:dyDescent="0.35">
      <c r="A2" s="8"/>
      <c r="B2" s="8"/>
      <c r="C2" s="8"/>
      <c r="D2" s="8"/>
      <c r="E2" s="8"/>
      <c r="F2" s="8"/>
      <c r="G2" s="8"/>
      <c r="H2" s="8"/>
    </row>
    <row r="3" spans="1:10" x14ac:dyDescent="0.35">
      <c r="A3" s="8"/>
      <c r="B3" s="9" t="s">
        <v>37</v>
      </c>
      <c r="C3" s="8"/>
      <c r="D3" s="8"/>
      <c r="E3" s="8"/>
      <c r="F3" s="8"/>
      <c r="G3" s="8"/>
      <c r="H3" s="8"/>
    </row>
    <row r="4" spans="1:10" ht="15" thickBot="1" x14ac:dyDescent="0.4">
      <c r="A4" s="8"/>
      <c r="B4" s="8"/>
      <c r="C4" s="8"/>
      <c r="D4" s="8"/>
      <c r="E4" s="8"/>
      <c r="F4" s="8"/>
      <c r="G4" s="8"/>
      <c r="H4" s="8"/>
      <c r="J4" t="s">
        <v>38</v>
      </c>
    </row>
    <row r="5" spans="1:10" ht="15" thickTop="1" x14ac:dyDescent="0.35">
      <c r="A5" s="8"/>
      <c r="B5" s="10" t="s">
        <v>39</v>
      </c>
      <c r="C5" s="11" t="s">
        <v>40</v>
      </c>
      <c r="D5" s="11" t="s">
        <v>41</v>
      </c>
      <c r="E5" s="11" t="s">
        <v>42</v>
      </c>
      <c r="F5" s="11" t="s">
        <v>43</v>
      </c>
      <c r="G5" s="11" t="s">
        <v>44</v>
      </c>
      <c r="H5" s="12" t="s">
        <v>45</v>
      </c>
      <c r="J5" s="16" t="s">
        <v>46</v>
      </c>
    </row>
    <row r="6" spans="1:10" x14ac:dyDescent="0.35">
      <c r="A6" s="8"/>
      <c r="B6" s="13"/>
      <c r="C6" s="14"/>
      <c r="D6" s="14"/>
      <c r="E6" s="14"/>
      <c r="F6" s="14"/>
      <c r="G6" s="14"/>
      <c r="H6" s="15"/>
    </row>
    <row r="7" spans="1:10" x14ac:dyDescent="0.35">
      <c r="A7" s="8"/>
      <c r="B7" s="13"/>
      <c r="C7" s="14"/>
      <c r="D7" s="14"/>
      <c r="E7" s="14"/>
      <c r="F7" s="14"/>
      <c r="G7" s="14"/>
      <c r="H7" s="15"/>
    </row>
    <row r="8" spans="1:10" x14ac:dyDescent="0.35">
      <c r="A8" s="8"/>
      <c r="B8" s="13"/>
      <c r="C8" s="14"/>
      <c r="D8" s="14"/>
      <c r="E8" s="14"/>
      <c r="F8" s="14"/>
      <c r="G8" s="14"/>
      <c r="H8" s="15"/>
    </row>
    <row r="9" spans="1:10" x14ac:dyDescent="0.35">
      <c r="A9" s="8"/>
      <c r="B9" s="13"/>
      <c r="C9" s="14"/>
      <c r="D9" s="14"/>
      <c r="E9" s="14"/>
      <c r="F9" s="14"/>
      <c r="G9" s="14"/>
      <c r="H9" s="15"/>
    </row>
    <row r="10" spans="1:10" x14ac:dyDescent="0.35">
      <c r="A10" s="8"/>
      <c r="B10" s="13"/>
      <c r="C10" s="14"/>
      <c r="D10" s="14"/>
      <c r="E10" s="14"/>
      <c r="F10" s="14"/>
      <c r="G10" s="14"/>
      <c r="H10" s="15"/>
    </row>
    <row r="11" spans="1:10" x14ac:dyDescent="0.35">
      <c r="A11" s="8"/>
      <c r="B11" s="13"/>
      <c r="C11" s="14"/>
      <c r="D11" s="14"/>
      <c r="E11" s="14"/>
      <c r="F11" s="14"/>
      <c r="G11" s="14"/>
      <c r="H11" s="15"/>
    </row>
    <row r="12" spans="1:10" x14ac:dyDescent="0.35">
      <c r="A12" s="8"/>
      <c r="B12" s="13"/>
      <c r="C12" s="14"/>
      <c r="D12" s="14"/>
      <c r="E12" s="14"/>
      <c r="F12" s="14"/>
      <c r="G12" s="14"/>
      <c r="H12" s="15"/>
    </row>
    <row r="13" spans="1:10" x14ac:dyDescent="0.35">
      <c r="A13" s="8"/>
      <c r="B13" s="13"/>
      <c r="C13" s="14"/>
      <c r="D13" s="14"/>
      <c r="E13" s="14"/>
      <c r="F13" s="14"/>
      <c r="G13" s="14"/>
      <c r="H13" s="15"/>
    </row>
    <row r="14" spans="1:10" x14ac:dyDescent="0.35">
      <c r="A14" s="8"/>
      <c r="B14" s="13"/>
      <c r="C14" s="14"/>
      <c r="D14" s="14"/>
      <c r="E14" s="14"/>
      <c r="F14" s="14"/>
      <c r="G14" s="14"/>
      <c r="H14" s="15"/>
    </row>
    <row r="15" spans="1:10" x14ac:dyDescent="0.35">
      <c r="A15" s="8"/>
      <c r="B15" s="13"/>
      <c r="C15" s="14"/>
      <c r="D15" s="14"/>
      <c r="E15" s="14"/>
      <c r="F15" s="14"/>
      <c r="G15" s="14"/>
      <c r="H15" s="15"/>
    </row>
    <row r="16" spans="1:10" x14ac:dyDescent="0.35">
      <c r="A16" s="8"/>
      <c r="B16" s="13"/>
      <c r="C16" s="14"/>
      <c r="D16" s="14"/>
      <c r="E16" s="14"/>
      <c r="F16" s="14"/>
      <c r="G16" s="14"/>
      <c r="H16" s="15"/>
    </row>
    <row r="17" spans="1:8" x14ac:dyDescent="0.35">
      <c r="A17" s="8"/>
      <c r="B17" s="13"/>
      <c r="C17" s="14"/>
      <c r="D17" s="14"/>
      <c r="E17" s="14"/>
      <c r="F17" s="14"/>
      <c r="G17" s="14"/>
      <c r="H17" s="15"/>
    </row>
    <row r="18" spans="1:8" x14ac:dyDescent="0.35">
      <c r="A18" s="8"/>
      <c r="B18" s="13"/>
      <c r="C18" s="14"/>
      <c r="D18" s="14"/>
      <c r="E18" s="14"/>
      <c r="F18" s="14"/>
      <c r="G18" s="14"/>
      <c r="H18" s="15"/>
    </row>
    <row r="19" spans="1:8" x14ac:dyDescent="0.35">
      <c r="A19" s="8"/>
      <c r="B19" s="13"/>
      <c r="C19" s="14"/>
      <c r="D19" s="14"/>
      <c r="E19" s="14"/>
      <c r="F19" s="14"/>
      <c r="G19" s="14"/>
      <c r="H19" s="15"/>
    </row>
    <row r="20" spans="1:8" x14ac:dyDescent="0.35">
      <c r="A20" s="8"/>
      <c r="B20" s="13"/>
      <c r="C20" s="14"/>
      <c r="D20" s="14"/>
      <c r="E20" s="14"/>
      <c r="F20" s="14"/>
      <c r="G20" s="14"/>
      <c r="H20" s="15"/>
    </row>
    <row r="21" spans="1:8" x14ac:dyDescent="0.35">
      <c r="A21" s="8"/>
      <c r="B21" s="13"/>
      <c r="C21" s="14"/>
      <c r="D21" s="14"/>
      <c r="E21" s="14"/>
      <c r="F21" s="14"/>
      <c r="G21" s="14"/>
      <c r="H21" s="15"/>
    </row>
    <row r="22" spans="1:8" x14ac:dyDescent="0.35">
      <c r="A22" s="8"/>
      <c r="B22" s="13"/>
      <c r="C22" s="14"/>
      <c r="D22" s="14"/>
      <c r="E22" s="14"/>
      <c r="F22" s="14"/>
      <c r="G22" s="14"/>
      <c r="H22" s="15"/>
    </row>
    <row r="23" spans="1:8" x14ac:dyDescent="0.35">
      <c r="A23" s="8"/>
      <c r="B23" s="13"/>
      <c r="C23" s="14"/>
      <c r="D23" s="14"/>
      <c r="E23" s="14"/>
      <c r="F23" s="14"/>
      <c r="G23" s="14"/>
      <c r="H23" s="15"/>
    </row>
    <row r="24" spans="1:8" x14ac:dyDescent="0.35">
      <c r="A24" s="8"/>
      <c r="B24" s="13"/>
      <c r="C24" s="14"/>
      <c r="D24" s="14"/>
      <c r="E24" s="14"/>
      <c r="F24" s="14"/>
      <c r="G24" s="14"/>
      <c r="H24" s="15"/>
    </row>
    <row r="25" spans="1:8" x14ac:dyDescent="0.35">
      <c r="A25" s="8"/>
      <c r="B25" s="13"/>
      <c r="C25" s="14"/>
      <c r="D25" s="14"/>
      <c r="E25" s="14"/>
      <c r="F25" s="14"/>
      <c r="G25" s="14"/>
      <c r="H25" s="15"/>
    </row>
    <row r="26" spans="1:8" x14ac:dyDescent="0.35">
      <c r="A26" s="8"/>
      <c r="B26" s="13"/>
      <c r="C26" s="14"/>
      <c r="D26" s="14"/>
      <c r="E26" s="14"/>
      <c r="F26" s="14"/>
      <c r="G26" s="14"/>
      <c r="H26" s="15"/>
    </row>
    <row r="27" spans="1:8" x14ac:dyDescent="0.35">
      <c r="A27" s="8"/>
      <c r="B27" s="13"/>
      <c r="C27" s="14"/>
      <c r="D27" s="14"/>
      <c r="E27" s="14"/>
      <c r="F27" s="14"/>
      <c r="G27" s="14"/>
      <c r="H27" s="15"/>
    </row>
    <row r="28" spans="1:8" x14ac:dyDescent="0.35">
      <c r="A28" s="8"/>
      <c r="B28" s="13"/>
      <c r="C28" s="14"/>
      <c r="D28" s="14"/>
      <c r="E28" s="14"/>
      <c r="F28" s="14"/>
      <c r="G28" s="14"/>
      <c r="H28" s="15"/>
    </row>
    <row r="29" spans="1:8" x14ac:dyDescent="0.35">
      <c r="A29" s="8"/>
      <c r="B29" s="13"/>
      <c r="C29" s="14"/>
      <c r="D29" s="14"/>
      <c r="E29" s="14"/>
      <c r="F29" s="14"/>
      <c r="G29" s="14"/>
      <c r="H29" s="15"/>
    </row>
    <row r="30" spans="1:8" x14ac:dyDescent="0.35">
      <c r="A30" s="8"/>
      <c r="B30" s="13"/>
      <c r="C30" s="14"/>
      <c r="D30" s="14"/>
      <c r="E30" s="14"/>
      <c r="F30" s="14"/>
      <c r="G30" s="14"/>
      <c r="H30" s="15"/>
    </row>
    <row r="31" spans="1:8" x14ac:dyDescent="0.35">
      <c r="A31" s="8"/>
      <c r="B31" s="13"/>
      <c r="C31" s="14"/>
      <c r="D31" s="14"/>
      <c r="E31" s="14"/>
      <c r="F31" s="14"/>
      <c r="G31" s="14"/>
      <c r="H31" s="15"/>
    </row>
    <row r="32" spans="1:8" x14ac:dyDescent="0.35">
      <c r="A32" s="8"/>
      <c r="B32" s="13"/>
      <c r="C32" s="14"/>
      <c r="D32" s="14"/>
      <c r="E32" s="14"/>
      <c r="F32" s="14"/>
      <c r="G32" s="14"/>
      <c r="H32" s="15"/>
    </row>
    <row r="33" spans="1:8" x14ac:dyDescent="0.35">
      <c r="A33" s="8"/>
      <c r="B33" s="13"/>
      <c r="C33" s="14"/>
      <c r="D33" s="14"/>
      <c r="E33" s="14"/>
      <c r="F33" s="14"/>
      <c r="G33" s="14"/>
      <c r="H33" s="15"/>
    </row>
    <row r="34" spans="1:8" x14ac:dyDescent="0.35">
      <c r="A34" s="8"/>
      <c r="B34" s="13"/>
      <c r="C34" s="14"/>
      <c r="D34" s="14"/>
      <c r="E34" s="14"/>
      <c r="F34" s="14"/>
      <c r="G34" s="14"/>
      <c r="H34" s="15"/>
    </row>
    <row r="35" spans="1:8" x14ac:dyDescent="0.35">
      <c r="A35" s="8"/>
      <c r="B35" s="13"/>
      <c r="C35" s="14"/>
      <c r="D35" s="14"/>
      <c r="E35" s="14"/>
      <c r="F35" s="14"/>
      <c r="G35" s="14"/>
      <c r="H35" s="15"/>
    </row>
    <row r="36" spans="1:8" x14ac:dyDescent="0.35">
      <c r="A36" s="8"/>
      <c r="B36" s="13"/>
      <c r="C36" s="14"/>
      <c r="D36" s="14"/>
      <c r="E36" s="14"/>
      <c r="F36" s="14"/>
      <c r="G36" s="14"/>
      <c r="H36" s="15"/>
    </row>
    <row r="37" spans="1:8" x14ac:dyDescent="0.35">
      <c r="A37" s="8"/>
      <c r="B37" s="13"/>
      <c r="C37" s="14"/>
      <c r="D37" s="14"/>
      <c r="E37" s="14"/>
      <c r="F37" s="14"/>
      <c r="G37" s="14"/>
      <c r="H37" s="15"/>
    </row>
    <row r="38" spans="1:8" x14ac:dyDescent="0.35">
      <c r="A38" s="8"/>
      <c r="B38" s="13"/>
      <c r="C38" s="14"/>
      <c r="D38" s="14"/>
      <c r="E38" s="14"/>
      <c r="F38" s="14"/>
      <c r="G38" s="14"/>
      <c r="H38" s="15"/>
    </row>
    <row r="39" spans="1:8" x14ac:dyDescent="0.35">
      <c r="A39" s="8"/>
      <c r="B39" s="13"/>
      <c r="C39" s="14"/>
      <c r="D39" s="14"/>
      <c r="E39" s="14"/>
      <c r="F39" s="14"/>
      <c r="G39" s="14"/>
      <c r="H39" s="15"/>
    </row>
    <row r="40" spans="1:8" x14ac:dyDescent="0.35">
      <c r="A40" s="8"/>
      <c r="B40" s="13"/>
      <c r="C40" s="14"/>
      <c r="D40" s="14"/>
      <c r="E40" s="14"/>
      <c r="F40" s="14"/>
      <c r="G40" s="14"/>
      <c r="H40" s="15"/>
    </row>
    <row r="41" spans="1:8" x14ac:dyDescent="0.35">
      <c r="A41" s="8"/>
      <c r="B41" s="13"/>
      <c r="C41" s="14"/>
      <c r="D41" s="14"/>
      <c r="E41" s="14"/>
      <c r="F41" s="14"/>
      <c r="G41" s="14"/>
      <c r="H41" s="15"/>
    </row>
    <row r="42" spans="1:8" x14ac:dyDescent="0.35">
      <c r="A42" s="8"/>
      <c r="B42" s="13"/>
      <c r="C42" s="14"/>
      <c r="D42" s="14"/>
      <c r="E42" s="14"/>
      <c r="F42" s="14"/>
      <c r="G42" s="14"/>
      <c r="H42" s="15"/>
    </row>
    <row r="43" spans="1:8" x14ac:dyDescent="0.35">
      <c r="A43" s="8"/>
      <c r="B43" s="13"/>
      <c r="C43" s="14"/>
      <c r="D43" s="14"/>
      <c r="E43" s="14"/>
      <c r="F43" s="14"/>
      <c r="G43" s="14"/>
      <c r="H43" s="15"/>
    </row>
    <row r="44" spans="1:8" x14ac:dyDescent="0.35">
      <c r="A44" s="8"/>
      <c r="B44" s="13"/>
      <c r="C44" s="14"/>
      <c r="D44" s="14"/>
      <c r="E44" s="14"/>
      <c r="F44" s="14"/>
      <c r="G44" s="14"/>
      <c r="H44" s="15"/>
    </row>
  </sheetData>
  <dataValidations count="1">
    <dataValidation type="list" allowBlank="1" showInputMessage="1" showErrorMessage="1" sqref="D6:D30" xr:uid="{9353A416-84AD-4795-8C05-77200B371AF9}">
      <formula1>$J$4:$J$5</formula1>
    </dataValidation>
  </dataValidations>
  <pageMargins left="0.7" right="0.7" top="0.75" bottom="0.75" header="0.3" footer="0.3"/>
  <pageSetup paperSize="9" orientation="portrait" horizontalDpi="30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0F55B-4EFC-4328-BD50-7D3F362CF19B}">
  <dimension ref="A1:H17"/>
  <sheetViews>
    <sheetView topLeftCell="B1" workbookViewId="0">
      <selection activeCell="D13" sqref="D13"/>
    </sheetView>
  </sheetViews>
  <sheetFormatPr defaultRowHeight="14.5" x14ac:dyDescent="0.35"/>
  <cols>
    <col min="1" max="1" width="18.1796875" bestFit="1" customWidth="1"/>
    <col min="2" max="2" width="21" bestFit="1" customWidth="1"/>
    <col min="3" max="3" width="8.54296875" bestFit="1" customWidth="1"/>
    <col min="4" max="4" width="30.54296875" customWidth="1"/>
    <col min="5" max="5" width="15.1796875" customWidth="1"/>
    <col min="6" max="7" width="12.453125" customWidth="1"/>
    <col min="8" max="8" width="13.1796875" customWidth="1"/>
  </cols>
  <sheetData>
    <row r="1" spans="1:8" ht="19.5" x14ac:dyDescent="0.45">
      <c r="A1" s="108" t="s">
        <v>47</v>
      </c>
      <c r="B1" s="108"/>
      <c r="C1" s="108"/>
      <c r="D1" s="108"/>
      <c r="E1" s="108"/>
      <c r="F1" s="108"/>
      <c r="G1" s="108"/>
      <c r="H1" s="108"/>
    </row>
    <row r="2" spans="1:8" x14ac:dyDescent="0.35">
      <c r="C2" s="1"/>
      <c r="E2" s="1"/>
      <c r="F2" s="1"/>
      <c r="G2" s="1"/>
      <c r="H2" s="24"/>
    </row>
    <row r="3" spans="1:8" ht="29" x14ac:dyDescent="0.35">
      <c r="A3" s="25" t="s">
        <v>48</v>
      </c>
      <c r="B3" s="25" t="s">
        <v>49</v>
      </c>
      <c r="C3" s="26" t="s">
        <v>50</v>
      </c>
      <c r="D3" s="25" t="s">
        <v>51</v>
      </c>
      <c r="E3" s="27" t="s">
        <v>52</v>
      </c>
      <c r="F3" s="27" t="s">
        <v>53</v>
      </c>
      <c r="G3" s="27" t="s">
        <v>54</v>
      </c>
      <c r="H3" s="28" t="s">
        <v>55</v>
      </c>
    </row>
    <row r="4" spans="1:8" x14ac:dyDescent="0.35">
      <c r="A4" s="29"/>
      <c r="B4" s="29"/>
      <c r="C4" s="30"/>
      <c r="D4" s="70" t="s">
        <v>56</v>
      </c>
      <c r="E4" s="30"/>
      <c r="F4" s="32"/>
      <c r="G4" s="37" t="s">
        <v>57</v>
      </c>
      <c r="H4" s="38" t="e">
        <f>IF(D4="","",('Work Package Breakdown'!$B$3)*G4)</f>
        <v>#VALUE!</v>
      </c>
    </row>
    <row r="5" spans="1:8" x14ac:dyDescent="0.35">
      <c r="A5" s="29"/>
      <c r="B5" s="29"/>
      <c r="C5" s="30"/>
      <c r="D5" s="31"/>
      <c r="E5" s="30"/>
      <c r="F5" s="32"/>
      <c r="G5" s="37" t="s">
        <v>57</v>
      </c>
      <c r="H5" s="38" t="str">
        <f>IF(D5="","",('Work Package Breakdown'!$B$3)*G5)</f>
        <v/>
      </c>
    </row>
    <row r="6" spans="1:8" x14ac:dyDescent="0.35">
      <c r="A6" s="29"/>
      <c r="B6" s="29"/>
      <c r="C6" s="30"/>
      <c r="D6" s="33"/>
      <c r="E6" s="30"/>
      <c r="F6" s="32"/>
      <c r="G6" s="37" t="s">
        <v>57</v>
      </c>
      <c r="H6" s="38" t="str">
        <f>IF(D6="","",('Work Package Breakdown'!$B$3)*G6)</f>
        <v/>
      </c>
    </row>
    <row r="7" spans="1:8" x14ac:dyDescent="0.35">
      <c r="A7" s="34"/>
      <c r="B7" s="34"/>
      <c r="C7" s="35"/>
      <c r="D7" s="34"/>
      <c r="E7" s="35"/>
      <c r="F7" s="36"/>
      <c r="G7" s="37" t="s">
        <v>57</v>
      </c>
      <c r="H7" s="38" t="str">
        <f>IF(D7="","",('Work Package Breakdown'!$B$3)*G7)</f>
        <v/>
      </c>
    </row>
    <row r="8" spans="1:8" x14ac:dyDescent="0.35">
      <c r="A8" s="34"/>
      <c r="B8" s="34"/>
      <c r="C8" s="35"/>
      <c r="D8" s="34"/>
      <c r="E8" s="35"/>
      <c r="F8" s="36"/>
      <c r="G8" s="37" t="s">
        <v>57</v>
      </c>
      <c r="H8" s="38" t="str">
        <f>IF(D8="","",('Work Package Breakdown'!$B$3)*G8)</f>
        <v/>
      </c>
    </row>
    <row r="9" spans="1:8" x14ac:dyDescent="0.35">
      <c r="A9" s="34"/>
      <c r="B9" s="34"/>
      <c r="C9" s="35"/>
      <c r="D9" s="34"/>
      <c r="E9" s="35"/>
      <c r="F9" s="36"/>
      <c r="G9" s="37" t="s">
        <v>57</v>
      </c>
      <c r="H9" s="38" t="str">
        <f>IF(D9="","",('Work Package Breakdown'!$B$3)*G9)</f>
        <v/>
      </c>
    </row>
    <row r="10" spans="1:8" x14ac:dyDescent="0.35">
      <c r="A10" s="34"/>
      <c r="B10" s="34"/>
      <c r="C10" s="35"/>
      <c r="D10" s="34"/>
      <c r="E10" s="35"/>
      <c r="F10" s="36"/>
      <c r="G10" s="37" t="s">
        <v>57</v>
      </c>
      <c r="H10" s="38" t="str">
        <f>IF(D10="","",('Work Package Breakdown'!$B$3)*G10)</f>
        <v/>
      </c>
    </row>
    <row r="11" spans="1:8" x14ac:dyDescent="0.35">
      <c r="A11" s="34"/>
      <c r="B11" s="34"/>
      <c r="C11" s="35"/>
      <c r="D11" s="34"/>
      <c r="E11" s="35"/>
      <c r="F11" s="36"/>
      <c r="G11" s="37" t="s">
        <v>57</v>
      </c>
      <c r="H11" s="38" t="str">
        <f>IF(D11="","",('Work Package Breakdown'!$B$3)*G11)</f>
        <v/>
      </c>
    </row>
    <row r="12" spans="1:8" x14ac:dyDescent="0.35">
      <c r="A12" s="34"/>
      <c r="B12" s="34"/>
      <c r="C12" s="35"/>
      <c r="D12" s="34"/>
      <c r="E12" s="35"/>
      <c r="F12" s="36"/>
      <c r="G12" s="37" t="s">
        <v>57</v>
      </c>
      <c r="H12" s="38" t="str">
        <f>IF(D12="","",('Work Package Breakdown'!$B$3)*G12)</f>
        <v/>
      </c>
    </row>
    <row r="13" spans="1:8" x14ac:dyDescent="0.35">
      <c r="A13" s="34"/>
      <c r="B13" s="34"/>
      <c r="C13" s="35"/>
      <c r="D13" s="34"/>
      <c r="E13" s="35"/>
      <c r="F13" s="36"/>
      <c r="G13" s="37" t="s">
        <v>57</v>
      </c>
      <c r="H13" s="38" t="str">
        <f>IF(D13="","",('Work Package Breakdown'!$B$3)*G13)</f>
        <v/>
      </c>
    </row>
    <row r="14" spans="1:8" x14ac:dyDescent="0.35">
      <c r="A14" s="34"/>
      <c r="B14" s="34"/>
      <c r="C14" s="35"/>
      <c r="D14" s="34"/>
      <c r="E14" s="35"/>
      <c r="F14" s="36"/>
      <c r="G14" s="37" t="s">
        <v>57</v>
      </c>
      <c r="H14" s="38" t="str">
        <f>IF(D14="","",('Work Package Breakdown'!$B$3)*G14)</f>
        <v/>
      </c>
    </row>
    <row r="15" spans="1:8" x14ac:dyDescent="0.35">
      <c r="A15" s="34"/>
      <c r="B15" s="34"/>
      <c r="C15" s="35"/>
      <c r="D15" s="34"/>
      <c r="E15" s="35"/>
      <c r="F15" s="36"/>
      <c r="G15" s="37" t="s">
        <v>57</v>
      </c>
      <c r="H15" s="38" t="str">
        <f>IF(D15="","",('Work Package Breakdown'!$B$3)*G15)</f>
        <v/>
      </c>
    </row>
    <row r="16" spans="1:8" x14ac:dyDescent="0.35">
      <c r="A16" s="34"/>
      <c r="B16" s="34"/>
      <c r="C16" s="35"/>
      <c r="D16" s="34"/>
      <c r="E16" s="35"/>
      <c r="F16" s="36"/>
      <c r="G16" s="37" t="s">
        <v>57</v>
      </c>
      <c r="H16" s="38" t="str">
        <f>IF(D16="","",('Work Package Breakdown'!$B$3)*G16)</f>
        <v/>
      </c>
    </row>
    <row r="17" spans="1:8" x14ac:dyDescent="0.35">
      <c r="A17" s="34"/>
      <c r="B17" s="34"/>
      <c r="C17" s="35"/>
      <c r="D17" s="34"/>
      <c r="E17" s="35"/>
      <c r="F17" s="36"/>
      <c r="G17" s="37" t="s">
        <v>57</v>
      </c>
      <c r="H17" s="38" t="str">
        <f>IF(D17="","",('Work Package Breakdown'!$B$3)*G17)</f>
        <v/>
      </c>
    </row>
  </sheetData>
  <mergeCells count="1">
    <mergeCell ref="A1:H1"/>
  </mergeCells>
  <pageMargins left="0.7" right="0.7" top="0.75" bottom="0.75" header="0.3" footer="0.3"/>
  <pageSetup paperSize="9" orientation="portrait" horizontalDpi="30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A07D7-EE78-4AD2-AD40-396BBFD02C86}">
  <dimension ref="A1:G133"/>
  <sheetViews>
    <sheetView workbookViewId="0">
      <selection activeCell="A5" sqref="A5"/>
    </sheetView>
  </sheetViews>
  <sheetFormatPr defaultRowHeight="14.5" x14ac:dyDescent="0.35"/>
  <cols>
    <col min="1" max="1" width="36.54296875" customWidth="1"/>
    <col min="2" max="2" width="27.81640625" customWidth="1"/>
    <col min="3" max="3" width="11.7265625" bestFit="1" customWidth="1"/>
    <col min="6" max="6" width="0" hidden="1" customWidth="1"/>
  </cols>
  <sheetData>
    <row r="1" spans="1:6" ht="19.5" x14ac:dyDescent="0.45">
      <c r="A1" s="39" t="s">
        <v>58</v>
      </c>
      <c r="B1" s="39"/>
      <c r="C1" s="39"/>
    </row>
    <row r="2" spans="1:6" x14ac:dyDescent="0.35">
      <c r="A2" s="40" t="s">
        <v>59</v>
      </c>
    </row>
    <row r="3" spans="1:6" x14ac:dyDescent="0.35">
      <c r="A3" s="40"/>
    </row>
    <row r="4" spans="1:6" x14ac:dyDescent="0.35">
      <c r="A4" s="40"/>
    </row>
    <row r="5" spans="1:6" x14ac:dyDescent="0.35">
      <c r="A5" s="42" t="str">
        <f>IF('Work Package Breakdown'!A7="Work Package  Name ","",'Work Package Breakdown'!A7)</f>
        <v/>
      </c>
      <c r="B5" s="42" t="s">
        <v>60</v>
      </c>
      <c r="C5" s="41" t="s">
        <v>18</v>
      </c>
    </row>
    <row r="6" spans="1:6" x14ac:dyDescent="0.35">
      <c r="B6" t="s">
        <v>28</v>
      </c>
      <c r="C6" s="44">
        <f>SUMIF('Work Package Breakdown'!$C$7:$C$13,'Summary By Work Package'!B6,'Work Package Breakdown'!$I$7:$I13)</f>
        <v>0</v>
      </c>
      <c r="F6" t="s">
        <v>61</v>
      </c>
    </row>
    <row r="7" spans="1:6" x14ac:dyDescent="0.35">
      <c r="A7" s="45"/>
      <c r="B7" t="s">
        <v>30</v>
      </c>
      <c r="C7" s="44">
        <f>SUMIF('Work Package Breakdown'!$C$7:$C$13,'Summary By Work Package'!B7,'Work Package Breakdown'!$I$7:$I$13)</f>
        <v>0</v>
      </c>
      <c r="F7" t="s">
        <v>62</v>
      </c>
    </row>
    <row r="8" spans="1:6" x14ac:dyDescent="0.35">
      <c r="A8" s="45"/>
      <c r="B8" t="s">
        <v>33</v>
      </c>
      <c r="C8" s="44">
        <f>SUMIF('Work Package Breakdown'!$C$7:$C$13,'Summary By Work Package'!B8,'Work Package Breakdown'!$I$7:$I$13)</f>
        <v>0</v>
      </c>
      <c r="F8" t="s">
        <v>33</v>
      </c>
    </row>
    <row r="9" spans="1:6" x14ac:dyDescent="0.35">
      <c r="A9" s="45"/>
      <c r="B9" t="s">
        <v>34</v>
      </c>
      <c r="C9" s="44">
        <f>SUMIF('Work Package Breakdown'!$C$7:$C$13,'Summary By Work Package'!B9,'Work Package Breakdown'!$I$7:$I$13)</f>
        <v>0</v>
      </c>
      <c r="F9" t="s">
        <v>34</v>
      </c>
    </row>
    <row r="11" spans="1:6" x14ac:dyDescent="0.35">
      <c r="A11" s="42" t="str">
        <f>IF('Work Package Breakdown'!A15="Work Package  Name ","",'Work Package Breakdown'!A15)</f>
        <v/>
      </c>
      <c r="B11" s="42" t="s">
        <v>60</v>
      </c>
      <c r="C11" s="41" t="s">
        <v>18</v>
      </c>
    </row>
    <row r="12" spans="1:6" x14ac:dyDescent="0.35">
      <c r="B12" t="s">
        <v>28</v>
      </c>
      <c r="C12" s="44">
        <f>SUMIF('Work Package Breakdown'!$C$15:$C$20,'Summary By Work Package'!B12,'Work Package Breakdown'!$I$15:$I$20)</f>
        <v>0</v>
      </c>
    </row>
    <row r="13" spans="1:6" x14ac:dyDescent="0.35">
      <c r="A13" s="45"/>
      <c r="B13" t="s">
        <v>30</v>
      </c>
      <c r="C13" s="44">
        <f>SUMIF('Work Package Breakdown'!$C$15:$C$20,'Summary By Work Package'!B13,'Work Package Breakdown'!$I$15:$I$20)</f>
        <v>0</v>
      </c>
    </row>
    <row r="14" spans="1:6" x14ac:dyDescent="0.35">
      <c r="A14" s="45"/>
      <c r="B14" t="s">
        <v>33</v>
      </c>
      <c r="C14" s="44">
        <f>SUMIF('Work Package Breakdown'!$C$15:$C$20,'Summary By Work Package'!B14,'Work Package Breakdown'!$I$15:$I$20)</f>
        <v>0</v>
      </c>
    </row>
    <row r="15" spans="1:6" x14ac:dyDescent="0.35">
      <c r="A15" s="45"/>
      <c r="B15" t="s">
        <v>34</v>
      </c>
      <c r="C15" s="44">
        <f>SUMIF('Work Package Breakdown'!$C$15:$C$20,'Summary By Work Package'!B15,'Work Package Breakdown'!$I$15:$I$20)</f>
        <v>0</v>
      </c>
    </row>
    <row r="17" spans="1:3" x14ac:dyDescent="0.35">
      <c r="A17" s="41" t="str">
        <f>IF('Work Package Breakdown'!A22="Work Package  Name ","",'Work Package Breakdown'!A22)</f>
        <v/>
      </c>
      <c r="B17" s="42" t="s">
        <v>60</v>
      </c>
      <c r="C17" s="41" t="s">
        <v>18</v>
      </c>
    </row>
    <row r="18" spans="1:3" x14ac:dyDescent="0.35">
      <c r="A18" s="43"/>
      <c r="B18" t="s">
        <v>28</v>
      </c>
      <c r="C18" s="44">
        <f>SUMIF('Work Package Breakdown'!$C$22:$C$27,'Summary By Work Package'!B18,'Work Package Breakdown'!$I$22:$I$27)</f>
        <v>0</v>
      </c>
    </row>
    <row r="19" spans="1:3" x14ac:dyDescent="0.35">
      <c r="A19" s="45"/>
      <c r="B19" t="s">
        <v>30</v>
      </c>
      <c r="C19" s="44">
        <f>SUMIF('Work Package Breakdown'!$C$22:$C$27,'Summary By Work Package'!B19,'Work Package Breakdown'!$I$22:$I$27)</f>
        <v>0</v>
      </c>
    </row>
    <row r="20" spans="1:3" x14ac:dyDescent="0.35">
      <c r="A20" s="45"/>
      <c r="B20" t="s">
        <v>33</v>
      </c>
      <c r="C20" s="44">
        <f>SUMIF('Work Package Breakdown'!$C$22:$C$27,'Summary By Work Package'!B20,'Work Package Breakdown'!$I$22:$I$27)</f>
        <v>0</v>
      </c>
    </row>
    <row r="21" spans="1:3" x14ac:dyDescent="0.35">
      <c r="A21" s="45"/>
      <c r="B21" t="s">
        <v>34</v>
      </c>
      <c r="C21" s="44">
        <f>SUMIF('Work Package Breakdown'!$C$22:$C$27,'Summary By Work Package'!B21,'Work Package Breakdown'!$I$22:$I$27)</f>
        <v>0</v>
      </c>
    </row>
    <row r="23" spans="1:3" x14ac:dyDescent="0.35">
      <c r="A23" s="41" t="str">
        <f>IF('Work Package Breakdown'!A29="Work Package  Name ","",'Work Package Breakdown'!A29)</f>
        <v/>
      </c>
      <c r="B23" s="42" t="s">
        <v>60</v>
      </c>
      <c r="C23" s="41" t="s">
        <v>18</v>
      </c>
    </row>
    <row r="24" spans="1:3" x14ac:dyDescent="0.35">
      <c r="A24" s="43"/>
      <c r="B24" t="s">
        <v>28</v>
      </c>
      <c r="C24" s="44">
        <f>SUMIF('Work Package Breakdown'!$C$29:$C$34,'Summary By Work Package'!B24,'Work Package Breakdown'!$I$29:$I$34)</f>
        <v>0</v>
      </c>
    </row>
    <row r="25" spans="1:3" x14ac:dyDescent="0.35">
      <c r="A25" s="45"/>
      <c r="B25" t="s">
        <v>30</v>
      </c>
      <c r="C25" s="44">
        <f>SUMIF('Work Package Breakdown'!$C$29:$C$34,'Summary By Work Package'!B25,'Work Package Breakdown'!$I$29:$I$34)</f>
        <v>0</v>
      </c>
    </row>
    <row r="26" spans="1:3" x14ac:dyDescent="0.35">
      <c r="A26" s="45"/>
      <c r="B26" t="s">
        <v>33</v>
      </c>
      <c r="C26" s="44">
        <f>SUMIF('Work Package Breakdown'!$C$29:$C$34,'Summary By Work Package'!B26,'Work Package Breakdown'!$I$29:$I$34)</f>
        <v>0</v>
      </c>
    </row>
    <row r="27" spans="1:3" x14ac:dyDescent="0.35">
      <c r="A27" s="45"/>
      <c r="B27" t="s">
        <v>34</v>
      </c>
      <c r="C27" s="44">
        <f>SUMIF('Work Package Breakdown'!$C$29:$C$34,'Summary By Work Package'!B27,'Work Package Breakdown'!$I$29:$I$34)</f>
        <v>0</v>
      </c>
    </row>
    <row r="29" spans="1:3" x14ac:dyDescent="0.35">
      <c r="A29" s="41" t="str">
        <f>IF('Work Package Breakdown'!A36="Work Package  Name ","",'Work Package Breakdown'!A36)</f>
        <v/>
      </c>
      <c r="B29" s="42" t="s">
        <v>60</v>
      </c>
      <c r="C29" s="41" t="s">
        <v>18</v>
      </c>
    </row>
    <row r="30" spans="1:3" x14ac:dyDescent="0.35">
      <c r="A30" s="43"/>
      <c r="B30" t="s">
        <v>28</v>
      </c>
      <c r="C30" s="44">
        <f>SUMIF('Work Package Breakdown'!$C$36:$C$41,'Summary By Work Package'!B30,'Work Package Breakdown'!$I$36:$I$41)</f>
        <v>0</v>
      </c>
    </row>
    <row r="31" spans="1:3" x14ac:dyDescent="0.35">
      <c r="A31" s="45"/>
      <c r="B31" t="s">
        <v>30</v>
      </c>
      <c r="C31" s="44">
        <f>SUMIF('Work Package Breakdown'!$C$36:$C$41,'Summary By Work Package'!B31,'Work Package Breakdown'!$I$36:$I$41)</f>
        <v>0</v>
      </c>
    </row>
    <row r="32" spans="1:3" x14ac:dyDescent="0.35">
      <c r="A32" s="45"/>
      <c r="B32" t="s">
        <v>33</v>
      </c>
      <c r="C32" s="44">
        <f>SUMIF('Work Package Breakdown'!$C$36:$C$41,'Summary By Work Package'!B32,'Work Package Breakdown'!$I$36:$I$41)</f>
        <v>0</v>
      </c>
    </row>
    <row r="33" spans="1:3" x14ac:dyDescent="0.35">
      <c r="A33" s="45"/>
      <c r="B33" t="s">
        <v>34</v>
      </c>
      <c r="C33" s="44">
        <f>SUMIF('Work Package Breakdown'!$C$36:$C$41,'Summary By Work Package'!B33,'Work Package Breakdown'!$I$36:$I$41)</f>
        <v>0</v>
      </c>
    </row>
    <row r="35" spans="1:3" x14ac:dyDescent="0.35">
      <c r="A35" s="41" t="str">
        <f>IF('Work Package Breakdown'!A43="Work Package  Name ","",'Work Package Breakdown'!A43)</f>
        <v/>
      </c>
      <c r="B35" s="42" t="s">
        <v>60</v>
      </c>
      <c r="C35" s="41" t="s">
        <v>18</v>
      </c>
    </row>
    <row r="36" spans="1:3" x14ac:dyDescent="0.35">
      <c r="A36" s="43"/>
      <c r="B36" t="s">
        <v>28</v>
      </c>
      <c r="C36" s="44">
        <f>SUMIF('Work Package Breakdown'!$C$43:$C$48,'Summary By Work Package'!B36,'Work Package Breakdown'!$I$43:$I$48)</f>
        <v>0</v>
      </c>
    </row>
    <row r="37" spans="1:3" x14ac:dyDescent="0.35">
      <c r="A37" s="45"/>
      <c r="B37" t="s">
        <v>30</v>
      </c>
      <c r="C37" s="44">
        <f>SUMIF('Work Package Breakdown'!$C$43:$C$48,'Summary By Work Package'!B37,'Work Package Breakdown'!$I$43:$I$48)</f>
        <v>0</v>
      </c>
    </row>
    <row r="38" spans="1:3" x14ac:dyDescent="0.35">
      <c r="A38" s="45"/>
      <c r="B38" t="s">
        <v>33</v>
      </c>
      <c r="C38" s="44">
        <f>SUMIF('Work Package Breakdown'!$C$43:$C$48,'Summary By Work Package'!B38,'Work Package Breakdown'!$I$43:$I$48)</f>
        <v>0</v>
      </c>
    </row>
    <row r="39" spans="1:3" x14ac:dyDescent="0.35">
      <c r="A39" s="45"/>
      <c r="B39" t="s">
        <v>34</v>
      </c>
      <c r="C39" s="44">
        <f>SUMIF('Work Package Breakdown'!$C$43:$C$48,'Summary By Work Package'!B39,'Work Package Breakdown'!$I$43:$I$48)</f>
        <v>0</v>
      </c>
    </row>
    <row r="41" spans="1:3" x14ac:dyDescent="0.35">
      <c r="A41" s="41" t="str">
        <f>IF('Work Package Breakdown'!A50="Work Package  Name ","",'Work Package Breakdown'!A50)</f>
        <v/>
      </c>
      <c r="B41" s="42" t="s">
        <v>60</v>
      </c>
      <c r="C41" s="41" t="s">
        <v>18</v>
      </c>
    </row>
    <row r="42" spans="1:3" x14ac:dyDescent="0.35">
      <c r="A42" s="43"/>
      <c r="B42" t="s">
        <v>28</v>
      </c>
      <c r="C42" s="44">
        <f>SUMIF('Work Package Breakdown'!$C$50:$C$55,'Summary By Work Package'!B42,'Work Package Breakdown'!$I$43:$I$48)</f>
        <v>0</v>
      </c>
    </row>
    <row r="43" spans="1:3" x14ac:dyDescent="0.35">
      <c r="A43" s="45"/>
      <c r="B43" t="s">
        <v>30</v>
      </c>
      <c r="C43" s="44">
        <f>SUMIF('Work Package Breakdown'!$C$50:$C$55,'Summary By Work Package'!B43,'Work Package Breakdown'!$I$43:$I$48)</f>
        <v>0</v>
      </c>
    </row>
    <row r="44" spans="1:3" x14ac:dyDescent="0.35">
      <c r="A44" s="45"/>
      <c r="B44" t="s">
        <v>33</v>
      </c>
      <c r="C44" s="44">
        <f>SUMIF('Work Package Breakdown'!$C$50:$C$55,'Summary By Work Package'!B44,'Work Package Breakdown'!$I$43:$I$48)</f>
        <v>0</v>
      </c>
    </row>
    <row r="45" spans="1:3" x14ac:dyDescent="0.35">
      <c r="A45" s="45"/>
      <c r="B45" t="s">
        <v>34</v>
      </c>
      <c r="C45" s="44">
        <f>SUMIF('Work Package Breakdown'!$C$50:$C$55,'Summary By Work Package'!B45,'Work Package Breakdown'!$I$43:$I$48)</f>
        <v>0</v>
      </c>
    </row>
    <row r="47" spans="1:3" x14ac:dyDescent="0.35">
      <c r="A47" s="41" t="str">
        <f>IF('Work Package Breakdown'!A57="Work Package  Name ","",'Work Package Breakdown'!A57)</f>
        <v/>
      </c>
      <c r="B47" s="42" t="s">
        <v>60</v>
      </c>
      <c r="C47" s="41" t="s">
        <v>18</v>
      </c>
    </row>
    <row r="48" spans="1:3" x14ac:dyDescent="0.35">
      <c r="A48" s="43"/>
      <c r="B48" t="s">
        <v>28</v>
      </c>
      <c r="C48" s="44">
        <f>SUMIF('Work Package Breakdown'!$C$50:$C$55,'Summary By Work Package'!B48,'Work Package Breakdown'!$I$43:$I$48)</f>
        <v>0</v>
      </c>
    </row>
    <row r="49" spans="1:3" x14ac:dyDescent="0.35">
      <c r="A49" s="45"/>
      <c r="B49" t="s">
        <v>30</v>
      </c>
      <c r="C49" s="44">
        <f>SUMIF('Work Package Breakdown'!$C$50:$C$55,'Summary By Work Package'!B49,'Work Package Breakdown'!$I$43:$I$48)</f>
        <v>0</v>
      </c>
    </row>
    <row r="50" spans="1:3" x14ac:dyDescent="0.35">
      <c r="A50" s="45"/>
      <c r="B50" t="s">
        <v>33</v>
      </c>
      <c r="C50" s="44">
        <f>SUMIF('Work Package Breakdown'!$C$50:$C$55,'Summary By Work Package'!B50,'Work Package Breakdown'!$I$43:$I$48)</f>
        <v>0</v>
      </c>
    </row>
    <row r="51" spans="1:3" x14ac:dyDescent="0.35">
      <c r="A51" s="45"/>
      <c r="B51" t="s">
        <v>34</v>
      </c>
      <c r="C51" s="44">
        <f>SUMIF('Work Package Breakdown'!$C$50:$C$55,'Summary By Work Package'!B51,'Work Package Breakdown'!$I$43:$I$48)</f>
        <v>0</v>
      </c>
    </row>
    <row r="53" spans="1:3" x14ac:dyDescent="0.35">
      <c r="A53" s="62"/>
      <c r="B53" s="62"/>
      <c r="C53" s="62"/>
    </row>
    <row r="54" spans="1:3" x14ac:dyDescent="0.35">
      <c r="A54" s="63"/>
      <c r="C54" s="64"/>
    </row>
    <row r="55" spans="1:3" x14ac:dyDescent="0.35">
      <c r="A55" s="63"/>
      <c r="C55" s="64"/>
    </row>
    <row r="56" spans="1:3" x14ac:dyDescent="0.35">
      <c r="A56" s="63"/>
      <c r="C56" s="64"/>
    </row>
    <row r="57" spans="1:3" x14ac:dyDescent="0.35">
      <c r="A57" s="63"/>
      <c r="C57" s="64"/>
    </row>
    <row r="59" spans="1:3" x14ac:dyDescent="0.35">
      <c r="A59" s="62"/>
      <c r="B59" s="62"/>
      <c r="C59" s="62"/>
    </row>
    <row r="60" spans="1:3" x14ac:dyDescent="0.35">
      <c r="A60" s="63"/>
      <c r="C60" s="64"/>
    </row>
    <row r="61" spans="1:3" x14ac:dyDescent="0.35">
      <c r="A61" s="63"/>
      <c r="C61" s="64"/>
    </row>
    <row r="62" spans="1:3" x14ac:dyDescent="0.35">
      <c r="A62" s="63"/>
      <c r="C62" s="64"/>
    </row>
    <row r="63" spans="1:3" x14ac:dyDescent="0.35">
      <c r="A63" s="63"/>
      <c r="C63" s="64"/>
    </row>
    <row r="65" spans="1:3" x14ac:dyDescent="0.35">
      <c r="A65" s="62"/>
      <c r="B65" s="62"/>
      <c r="C65" s="62"/>
    </row>
    <row r="66" spans="1:3" x14ac:dyDescent="0.35">
      <c r="A66" s="63"/>
      <c r="C66" s="64"/>
    </row>
    <row r="67" spans="1:3" x14ac:dyDescent="0.35">
      <c r="A67" s="63"/>
      <c r="C67" s="64"/>
    </row>
    <row r="68" spans="1:3" x14ac:dyDescent="0.35">
      <c r="A68" s="63"/>
      <c r="C68" s="64"/>
    </row>
    <row r="69" spans="1:3" x14ac:dyDescent="0.35">
      <c r="A69" s="63"/>
      <c r="C69" s="64"/>
    </row>
    <row r="71" spans="1:3" x14ac:dyDescent="0.35">
      <c r="A71" s="62"/>
      <c r="B71" s="62"/>
      <c r="C71" s="62"/>
    </row>
    <row r="72" spans="1:3" x14ac:dyDescent="0.35">
      <c r="A72" s="63"/>
      <c r="C72" s="64"/>
    </row>
    <row r="73" spans="1:3" x14ac:dyDescent="0.35">
      <c r="A73" s="63"/>
      <c r="C73" s="64"/>
    </row>
    <row r="74" spans="1:3" x14ac:dyDescent="0.35">
      <c r="A74" s="63"/>
      <c r="C74" s="64"/>
    </row>
    <row r="75" spans="1:3" x14ac:dyDescent="0.35">
      <c r="A75" s="63"/>
      <c r="C75" s="64"/>
    </row>
    <row r="76" spans="1:3" x14ac:dyDescent="0.35">
      <c r="A76" s="63"/>
      <c r="B76" s="65"/>
      <c r="C76" s="64"/>
    </row>
    <row r="77" spans="1:3" x14ac:dyDescent="0.35">
      <c r="A77" s="63"/>
      <c r="B77" s="65"/>
      <c r="C77" s="64"/>
    </row>
    <row r="78" spans="1:3" x14ac:dyDescent="0.35">
      <c r="A78" s="62"/>
      <c r="B78" s="62"/>
      <c r="C78" s="62"/>
    </row>
    <row r="79" spans="1:3" x14ac:dyDescent="0.35">
      <c r="A79" s="63"/>
      <c r="C79" s="64"/>
    </row>
    <row r="80" spans="1:3" x14ac:dyDescent="0.35">
      <c r="A80" s="63"/>
      <c r="C80" s="64"/>
    </row>
    <row r="81" spans="1:7" x14ac:dyDescent="0.35">
      <c r="A81" s="63"/>
      <c r="C81" s="64"/>
    </row>
    <row r="82" spans="1:7" x14ac:dyDescent="0.35">
      <c r="A82" s="63"/>
      <c r="C82" s="64"/>
    </row>
    <row r="84" spans="1:7" x14ac:dyDescent="0.35">
      <c r="A84" s="62"/>
      <c r="B84" s="62"/>
      <c r="C84" s="62"/>
    </row>
    <row r="85" spans="1:7" x14ac:dyDescent="0.35">
      <c r="A85" s="63"/>
      <c r="C85" s="64"/>
    </row>
    <row r="86" spans="1:7" x14ac:dyDescent="0.35">
      <c r="A86" s="63"/>
      <c r="C86" s="64"/>
    </row>
    <row r="87" spans="1:7" x14ac:dyDescent="0.35">
      <c r="A87" s="63"/>
      <c r="C87" s="64"/>
    </row>
    <row r="88" spans="1:7" x14ac:dyDescent="0.35">
      <c r="A88" s="63"/>
      <c r="C88" s="64"/>
    </row>
    <row r="89" spans="1:7" x14ac:dyDescent="0.35">
      <c r="E89" s="59"/>
      <c r="F89" s="47"/>
      <c r="G89" s="47"/>
    </row>
    <row r="90" spans="1:7" x14ac:dyDescent="0.35">
      <c r="A90" s="62"/>
      <c r="B90" s="62"/>
      <c r="C90" s="62"/>
      <c r="E90" s="59"/>
      <c r="F90" s="47"/>
      <c r="G90" s="47"/>
    </row>
    <row r="91" spans="1:7" x14ac:dyDescent="0.35">
      <c r="A91" s="63"/>
      <c r="B91" s="65"/>
      <c r="C91" s="64"/>
      <c r="E91" s="59"/>
      <c r="F91" s="47"/>
      <c r="G91" s="47"/>
    </row>
    <row r="92" spans="1:7" x14ac:dyDescent="0.35">
      <c r="A92" s="63"/>
      <c r="B92" s="65"/>
      <c r="C92" s="64"/>
      <c r="E92" s="59"/>
      <c r="F92" s="47"/>
      <c r="G92" s="47"/>
    </row>
    <row r="93" spans="1:7" x14ac:dyDescent="0.35">
      <c r="A93" s="63"/>
      <c r="B93" s="65"/>
      <c r="C93" s="64"/>
      <c r="E93" s="59"/>
      <c r="F93" s="47"/>
      <c r="G93" s="47"/>
    </row>
    <row r="94" spans="1:7" x14ac:dyDescent="0.35">
      <c r="A94" s="63"/>
      <c r="B94" s="65"/>
      <c r="C94" s="64"/>
      <c r="E94" s="59"/>
      <c r="F94" s="47"/>
      <c r="G94" s="47"/>
    </row>
    <row r="95" spans="1:7" x14ac:dyDescent="0.35">
      <c r="E95" s="59"/>
      <c r="F95" s="47"/>
      <c r="G95" s="47"/>
    </row>
    <row r="96" spans="1:7" x14ac:dyDescent="0.35">
      <c r="A96" s="62"/>
      <c r="B96" s="62"/>
      <c r="C96" s="62"/>
      <c r="E96" s="59"/>
      <c r="F96" s="47"/>
      <c r="G96" s="47"/>
    </row>
    <row r="97" spans="1:7" x14ac:dyDescent="0.35">
      <c r="A97" s="63"/>
      <c r="B97" s="65"/>
      <c r="C97" s="64"/>
      <c r="E97" s="59"/>
      <c r="F97" s="47"/>
      <c r="G97" s="47"/>
    </row>
    <row r="98" spans="1:7" x14ac:dyDescent="0.35">
      <c r="A98" s="63"/>
      <c r="B98" s="65"/>
      <c r="C98" s="64"/>
      <c r="E98" s="59"/>
      <c r="F98" s="47"/>
      <c r="G98" s="47"/>
    </row>
    <row r="99" spans="1:7" x14ac:dyDescent="0.35">
      <c r="A99" s="63"/>
      <c r="B99" s="65"/>
      <c r="C99" s="64"/>
      <c r="E99" s="59"/>
      <c r="F99" s="47"/>
      <c r="G99" s="47"/>
    </row>
    <row r="100" spans="1:7" x14ac:dyDescent="0.35">
      <c r="A100" s="63"/>
      <c r="B100" s="65"/>
      <c r="C100" s="64"/>
      <c r="E100" s="59"/>
      <c r="F100" s="47"/>
      <c r="G100" s="47"/>
    </row>
    <row r="101" spans="1:7" x14ac:dyDescent="0.35">
      <c r="A101" s="62"/>
      <c r="B101" s="62"/>
      <c r="C101" s="62"/>
      <c r="E101" s="59"/>
      <c r="F101" s="47"/>
      <c r="G101" s="47"/>
    </row>
    <row r="102" spans="1:7" x14ac:dyDescent="0.35">
      <c r="A102" s="63"/>
      <c r="B102" s="65"/>
      <c r="C102" s="64"/>
      <c r="E102" s="59"/>
      <c r="F102" s="47"/>
      <c r="G102" s="47"/>
    </row>
    <row r="103" spans="1:7" x14ac:dyDescent="0.35">
      <c r="A103" s="63"/>
      <c r="B103" s="65"/>
      <c r="C103" s="64"/>
      <c r="E103" s="59"/>
      <c r="F103" s="47"/>
      <c r="G103" s="47"/>
    </row>
    <row r="104" spans="1:7" x14ac:dyDescent="0.35">
      <c r="A104" s="63"/>
      <c r="B104" s="65"/>
      <c r="C104" s="64"/>
      <c r="E104" s="59"/>
      <c r="F104" s="47"/>
      <c r="G104" s="47"/>
    </row>
    <row r="105" spans="1:7" x14ac:dyDescent="0.35">
      <c r="A105" s="63"/>
      <c r="B105" s="65"/>
      <c r="C105" s="64"/>
      <c r="E105" s="59"/>
      <c r="F105" s="47"/>
      <c r="G105" s="47"/>
    </row>
    <row r="106" spans="1:7" x14ac:dyDescent="0.35">
      <c r="A106" s="60"/>
      <c r="B106" s="60"/>
      <c r="C106" s="60"/>
      <c r="D106" s="61"/>
      <c r="E106" s="47"/>
      <c r="F106" s="47"/>
      <c r="G106" s="47"/>
    </row>
    <row r="107" spans="1:7" x14ac:dyDescent="0.35">
      <c r="A107" s="49"/>
      <c r="B107" s="50"/>
      <c r="C107" s="51"/>
      <c r="D107" s="46"/>
      <c r="E107" s="47"/>
      <c r="F107" s="47"/>
      <c r="G107" s="47"/>
    </row>
    <row r="108" spans="1:7" x14ac:dyDescent="0.35">
      <c r="A108" s="49"/>
      <c r="B108" s="50"/>
      <c r="C108" s="51"/>
      <c r="D108" s="46"/>
      <c r="E108" s="47"/>
      <c r="F108" s="47"/>
      <c r="G108" s="47"/>
    </row>
    <row r="109" spans="1:7" x14ac:dyDescent="0.35">
      <c r="A109" s="49"/>
      <c r="B109" s="50"/>
      <c r="C109" s="51"/>
      <c r="D109" s="46"/>
      <c r="E109" s="47"/>
      <c r="F109" s="47"/>
      <c r="G109" s="47"/>
    </row>
    <row r="110" spans="1:7" x14ac:dyDescent="0.35">
      <c r="A110" s="49"/>
      <c r="B110" s="50"/>
      <c r="C110" s="51"/>
      <c r="D110" s="46"/>
      <c r="E110" s="47"/>
      <c r="F110" s="47"/>
      <c r="G110" s="47"/>
    </row>
    <row r="111" spans="1:7" x14ac:dyDescent="0.35">
      <c r="A111" s="48"/>
      <c r="B111" s="48"/>
      <c r="C111" s="48"/>
      <c r="D111" s="46"/>
      <c r="E111" s="47"/>
      <c r="F111" s="47"/>
      <c r="G111" s="47"/>
    </row>
    <row r="112" spans="1:7" x14ac:dyDescent="0.35">
      <c r="A112" s="49"/>
      <c r="B112" s="50"/>
      <c r="C112" s="51"/>
      <c r="D112" s="46"/>
      <c r="E112" s="47"/>
      <c r="F112" s="47"/>
      <c r="G112" s="47"/>
    </row>
    <row r="113" spans="1:7" x14ac:dyDescent="0.35">
      <c r="A113" s="49"/>
      <c r="B113" s="50"/>
      <c r="C113" s="51"/>
      <c r="D113" s="46"/>
      <c r="E113" s="47"/>
      <c r="F113" s="47"/>
      <c r="G113" s="47"/>
    </row>
    <row r="114" spans="1:7" x14ac:dyDescent="0.35">
      <c r="A114" s="49"/>
      <c r="B114" s="50"/>
      <c r="C114" s="51"/>
      <c r="D114" s="46"/>
      <c r="E114" s="47"/>
      <c r="F114" s="47"/>
      <c r="G114" s="47"/>
    </row>
    <row r="115" spans="1:7" x14ac:dyDescent="0.35">
      <c r="A115" s="49"/>
      <c r="B115" s="50"/>
      <c r="C115" s="51"/>
      <c r="D115" s="46"/>
      <c r="E115" s="47"/>
      <c r="F115" s="47"/>
      <c r="G115" s="47"/>
    </row>
    <row r="116" spans="1:7" x14ac:dyDescent="0.35">
      <c r="A116" s="48"/>
      <c r="B116" s="48"/>
      <c r="C116" s="48"/>
      <c r="D116" s="46"/>
      <c r="E116" s="47"/>
      <c r="F116" s="47"/>
      <c r="G116" s="47"/>
    </row>
    <row r="117" spans="1:7" x14ac:dyDescent="0.35">
      <c r="A117" s="49"/>
      <c r="B117" s="50"/>
      <c r="C117" s="51"/>
      <c r="D117" s="46"/>
      <c r="E117" s="47"/>
      <c r="F117" s="47"/>
      <c r="G117" s="47"/>
    </row>
    <row r="118" spans="1:7" x14ac:dyDescent="0.35">
      <c r="A118" s="49"/>
      <c r="B118" s="50"/>
      <c r="C118" s="51"/>
      <c r="D118" s="46"/>
      <c r="E118" s="47"/>
      <c r="F118" s="47"/>
      <c r="G118" s="47"/>
    </row>
    <row r="119" spans="1:7" x14ac:dyDescent="0.35">
      <c r="A119" s="49"/>
      <c r="B119" s="50"/>
      <c r="C119" s="51"/>
      <c r="D119" s="46"/>
      <c r="E119" s="47"/>
      <c r="F119" s="47"/>
      <c r="G119" s="47"/>
    </row>
    <row r="120" spans="1:7" x14ac:dyDescent="0.35">
      <c r="A120" s="49"/>
      <c r="B120" s="50"/>
      <c r="C120" s="51"/>
      <c r="D120" s="46"/>
      <c r="E120" s="47"/>
      <c r="F120" s="47"/>
      <c r="G120" s="47"/>
    </row>
    <row r="121" spans="1:7" x14ac:dyDescent="0.35">
      <c r="A121" s="48"/>
      <c r="B121" s="48"/>
      <c r="C121" s="48"/>
      <c r="D121" s="46"/>
      <c r="E121" s="47"/>
      <c r="F121" s="47"/>
      <c r="G121" s="47"/>
    </row>
    <row r="122" spans="1:7" x14ac:dyDescent="0.35">
      <c r="A122" s="49"/>
      <c r="B122" s="50"/>
      <c r="C122" s="51"/>
      <c r="D122" s="46"/>
      <c r="E122" s="47"/>
      <c r="F122" s="47"/>
      <c r="G122" s="47"/>
    </row>
    <row r="123" spans="1:7" x14ac:dyDescent="0.35">
      <c r="A123" s="49"/>
      <c r="B123" s="50"/>
      <c r="C123" s="51"/>
      <c r="D123" s="46"/>
      <c r="E123" s="47"/>
      <c r="F123" s="47"/>
      <c r="G123" s="47"/>
    </row>
    <row r="124" spans="1:7" x14ac:dyDescent="0.35">
      <c r="A124" s="49"/>
      <c r="B124" s="50"/>
      <c r="C124" s="51"/>
      <c r="D124" s="46"/>
      <c r="E124" s="47"/>
      <c r="F124" s="47"/>
      <c r="G124" s="47"/>
    </row>
    <row r="125" spans="1:7" x14ac:dyDescent="0.35">
      <c r="A125" s="49"/>
      <c r="B125" s="50"/>
      <c r="C125" s="51"/>
      <c r="D125" s="46"/>
      <c r="E125" s="47"/>
      <c r="F125" s="47"/>
      <c r="G125" s="47"/>
    </row>
    <row r="126" spans="1:7" x14ac:dyDescent="0.35">
      <c r="A126" s="48"/>
      <c r="B126" s="48"/>
      <c r="C126" s="48"/>
      <c r="D126" s="46"/>
      <c r="E126" s="47"/>
      <c r="F126" s="47"/>
      <c r="G126" s="47"/>
    </row>
    <row r="127" spans="1:7" x14ac:dyDescent="0.35">
      <c r="A127" s="49"/>
      <c r="B127" s="50"/>
      <c r="C127" s="51"/>
      <c r="D127" s="46"/>
      <c r="E127" s="47"/>
      <c r="F127" s="47"/>
      <c r="G127" s="47"/>
    </row>
    <row r="128" spans="1:7" x14ac:dyDescent="0.35">
      <c r="A128" s="49"/>
      <c r="B128" s="50"/>
      <c r="C128" s="51"/>
      <c r="D128" s="46"/>
      <c r="E128" s="47"/>
      <c r="F128" s="47"/>
      <c r="G128" s="47"/>
    </row>
    <row r="129" spans="1:7" x14ac:dyDescent="0.35">
      <c r="A129" s="49"/>
      <c r="B129" s="50"/>
      <c r="C129" s="51"/>
      <c r="D129" s="46"/>
      <c r="E129" s="47"/>
      <c r="F129" s="47"/>
      <c r="G129" s="47"/>
    </row>
    <row r="130" spans="1:7" x14ac:dyDescent="0.35">
      <c r="A130" s="49"/>
      <c r="B130" s="50"/>
      <c r="C130" s="51"/>
      <c r="D130" s="46"/>
      <c r="E130" s="47"/>
      <c r="F130" s="47"/>
      <c r="G130" s="47"/>
    </row>
    <row r="131" spans="1:7" x14ac:dyDescent="0.35">
      <c r="A131" s="47"/>
      <c r="B131" s="47"/>
      <c r="C131" s="47"/>
      <c r="D131" s="47"/>
      <c r="E131" s="47"/>
      <c r="F131" s="47"/>
      <c r="G131" s="47"/>
    </row>
    <row r="132" spans="1:7" x14ac:dyDescent="0.35">
      <c r="A132" s="47"/>
      <c r="B132" s="47"/>
      <c r="C132" s="47"/>
      <c r="D132" s="47"/>
      <c r="E132" s="47"/>
      <c r="F132" s="47"/>
      <c r="G132" s="47"/>
    </row>
    <row r="133" spans="1:7" x14ac:dyDescent="0.35">
      <c r="A133" s="47"/>
      <c r="B133" s="47"/>
      <c r="C133" s="47"/>
      <c r="D133" s="47"/>
      <c r="E133" s="47"/>
      <c r="F133" s="47"/>
      <c r="G133" s="47"/>
    </row>
  </sheetData>
  <pageMargins left="0.7" right="0.7" top="0.75" bottom="0.75" header="0.3" footer="0.3"/>
  <pageSetup paperSize="9" orientation="portrait" horizontalDpi="30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B5352-2CBA-47AC-ACEA-E3BEC85E8750}">
  <dimension ref="A1:H57"/>
  <sheetViews>
    <sheetView workbookViewId="0">
      <selection activeCell="G23" sqref="G23"/>
    </sheetView>
  </sheetViews>
  <sheetFormatPr defaultRowHeight="14.5" x14ac:dyDescent="0.35"/>
  <cols>
    <col min="1" max="1" width="15.81640625" customWidth="1"/>
    <col min="2" max="2" width="24.453125" customWidth="1"/>
    <col min="3" max="3" width="18" customWidth="1"/>
    <col min="8" max="8" width="0" hidden="1" customWidth="1"/>
  </cols>
  <sheetData>
    <row r="1" spans="1:8" ht="19.5" x14ac:dyDescent="0.45">
      <c r="A1" s="112" t="s">
        <v>63</v>
      </c>
      <c r="B1" s="112"/>
      <c r="C1" s="112"/>
    </row>
    <row r="2" spans="1:8" x14ac:dyDescent="0.35">
      <c r="A2" s="40" t="s">
        <v>64</v>
      </c>
    </row>
    <row r="3" spans="1:8" x14ac:dyDescent="0.35">
      <c r="A3" s="40"/>
    </row>
    <row r="4" spans="1:8" ht="29" x14ac:dyDescent="0.35">
      <c r="A4" s="66" t="s">
        <v>65</v>
      </c>
      <c r="B4" s="67" t="s">
        <v>60</v>
      </c>
      <c r="C4" s="67" t="s">
        <v>18</v>
      </c>
      <c r="H4" cm="1">
        <f t="array" ref="H4">_xlfn.UNIQUE('Work Package Breakdown'!D7:D389)</f>
        <v>0</v>
      </c>
    </row>
    <row r="5" spans="1:8" x14ac:dyDescent="0.35">
      <c r="A5" s="109">
        <f>H4</f>
        <v>0</v>
      </c>
      <c r="B5" t="s">
        <v>28</v>
      </c>
      <c r="C5" s="68">
        <f>SUMIFS('Work Package Breakdown'!$I$7:$I$63,'Work Package Breakdown'!$D$7:$D$63,'Summary by organisation '!$A$5,'Work Package Breakdown'!$C$7:$C$63,'Summary by organisation '!B5)</f>
        <v>0</v>
      </c>
    </row>
    <row r="6" spans="1:8" x14ac:dyDescent="0.35">
      <c r="A6" s="109"/>
      <c r="B6" t="s">
        <v>62</v>
      </c>
      <c r="C6" s="68">
        <f>SUMIFS('Work Package Breakdown'!$I$7:$I$63,'Work Package Breakdown'!$D$7:$D$63,'Summary by organisation '!$A$5,'Work Package Breakdown'!$C$7:$C$63,'Summary by organisation '!B6)</f>
        <v>0</v>
      </c>
    </row>
    <row r="7" spans="1:8" x14ac:dyDescent="0.35">
      <c r="A7" s="109"/>
      <c r="B7" t="s">
        <v>33</v>
      </c>
      <c r="C7" s="68">
        <f>SUMIFS('Work Package Breakdown'!$I$7:$I$63,'Work Package Breakdown'!$D$7:$D$63,'Summary by organisation '!$A$5,'Work Package Breakdown'!$C$7:$C$63,'Summary by organisation '!B7)</f>
        <v>0</v>
      </c>
    </row>
    <row r="8" spans="1:8" x14ac:dyDescent="0.35">
      <c r="A8" s="109"/>
      <c r="B8" t="s">
        <v>34</v>
      </c>
      <c r="C8" s="68">
        <f>SUMIFS('Work Package Breakdown'!$I$7:$I$63,'Work Package Breakdown'!$D$7:$D$63,'Summary by organisation '!$A$5,'Work Package Breakdown'!$C$7:$C$63,'Summary by organisation '!B8)</f>
        <v>0</v>
      </c>
    </row>
    <row r="10" spans="1:8" ht="29" x14ac:dyDescent="0.35">
      <c r="A10" s="66" t="s">
        <v>65</v>
      </c>
      <c r="B10" s="67" t="s">
        <v>60</v>
      </c>
      <c r="C10" s="67" t="s">
        <v>18</v>
      </c>
    </row>
    <row r="11" spans="1:8" x14ac:dyDescent="0.35">
      <c r="A11" s="109">
        <f>H5</f>
        <v>0</v>
      </c>
      <c r="B11" s="5" t="s">
        <v>28</v>
      </c>
      <c r="C11" s="68">
        <f>SUMIFS('Work Package Breakdown'!$I$7:$I$63,'Work Package Breakdown'!$D$7:$D$63,'Summary by organisation '!$A$11,'Work Package Breakdown'!$C$7:$C$63,'Summary by organisation '!B11)</f>
        <v>0</v>
      </c>
    </row>
    <row r="12" spans="1:8" x14ac:dyDescent="0.35">
      <c r="A12" s="109"/>
      <c r="B12" t="s">
        <v>30</v>
      </c>
      <c r="C12" s="68">
        <f>SUMIFS('Work Package Breakdown'!$I$7:$I$63,'Work Package Breakdown'!$D$7:$D$63,'Summary by organisation '!$A$11,'Work Package Breakdown'!$C$7:$C$63,'Summary by organisation '!B12)</f>
        <v>0</v>
      </c>
    </row>
    <row r="13" spans="1:8" x14ac:dyDescent="0.35">
      <c r="A13" s="109"/>
      <c r="B13" s="5" t="s">
        <v>33</v>
      </c>
      <c r="C13" s="68">
        <f>SUMIFS('Work Package Breakdown'!$I$7:$I$63,'Work Package Breakdown'!$D$7:$D$63,'Summary by organisation '!$A$11,'Work Package Breakdown'!$C$7:$C$63,'Summary by organisation '!B13)</f>
        <v>0</v>
      </c>
    </row>
    <row r="14" spans="1:8" x14ac:dyDescent="0.35">
      <c r="A14" s="109"/>
      <c r="B14" s="5" t="s">
        <v>66</v>
      </c>
      <c r="C14" s="68">
        <f>SUMIFS('Work Package Breakdown'!$I$7:$I$63,'Work Package Breakdown'!$D$7:$D$63,'Summary by organisation '!$A$11,'Work Package Breakdown'!$C$7:$C$63,'Summary by organisation '!B14)</f>
        <v>0</v>
      </c>
    </row>
    <row r="16" spans="1:8" ht="29" x14ac:dyDescent="0.35">
      <c r="A16" s="66" t="s">
        <v>65</v>
      </c>
      <c r="B16" s="67" t="s">
        <v>60</v>
      </c>
      <c r="C16" s="67" t="s">
        <v>18</v>
      </c>
    </row>
    <row r="17" spans="1:3" x14ac:dyDescent="0.35">
      <c r="A17" s="109">
        <f>H6</f>
        <v>0</v>
      </c>
      <c r="B17" s="5" t="s">
        <v>28</v>
      </c>
      <c r="C17" s="68">
        <f>SUMIFS('Work Package Breakdown'!$I$7:$I$63,'Work Package Breakdown'!$D$7:$D$63,'Summary by organisation '!$A$17,'Work Package Breakdown'!$C$7:$C$63,'Summary by organisation '!B17)</f>
        <v>0</v>
      </c>
    </row>
    <row r="18" spans="1:3" x14ac:dyDescent="0.35">
      <c r="A18" s="109"/>
      <c r="B18" s="5" t="s">
        <v>36</v>
      </c>
      <c r="C18" s="68">
        <f>SUMIFS('Work Package Breakdown'!$I$7:$I$63,'Work Package Breakdown'!$D$7:$D$63,'Summary by organisation '!$A$17,'Work Package Breakdown'!$C$7:$C$63,'Summary by organisation '!B18)</f>
        <v>0</v>
      </c>
    </row>
    <row r="19" spans="1:3" x14ac:dyDescent="0.35">
      <c r="A19" s="109"/>
      <c r="B19" s="5" t="s">
        <v>33</v>
      </c>
      <c r="C19" s="68">
        <f>SUMIFS('Work Package Breakdown'!$I$7:$I$63,'Work Package Breakdown'!$D$7:$D$63,'Summary by organisation '!$A$17,'Work Package Breakdown'!$C$7:$C$63,'Summary by organisation '!B19)</f>
        <v>0</v>
      </c>
    </row>
    <row r="20" spans="1:3" x14ac:dyDescent="0.35">
      <c r="A20" s="109"/>
      <c r="B20" s="5" t="s">
        <v>66</v>
      </c>
      <c r="C20" s="68">
        <f>SUMIFS('Work Package Breakdown'!$I$7:$I$63,'Work Package Breakdown'!$D$7:$D$63,'Summary by organisation '!$A$17,'Work Package Breakdown'!$C$7:$C$63,'Summary by organisation '!B20)</f>
        <v>0</v>
      </c>
    </row>
    <row r="22" spans="1:3" ht="29" x14ac:dyDescent="0.35">
      <c r="A22" s="66" t="s">
        <v>65</v>
      </c>
      <c r="B22" s="67" t="s">
        <v>60</v>
      </c>
      <c r="C22" s="67" t="s">
        <v>18</v>
      </c>
    </row>
    <row r="23" spans="1:3" x14ac:dyDescent="0.35">
      <c r="A23" s="109">
        <f>H7</f>
        <v>0</v>
      </c>
      <c r="B23" s="5" t="s">
        <v>28</v>
      </c>
      <c r="C23" s="68">
        <f>SUMIFS('Work Package Breakdown'!$I$7:$I$63,'Work Package Breakdown'!$D$7:$D$63,'Summary by organisation '!$A$23,'Work Package Breakdown'!$C$7:$C$63,'Summary by organisation '!B23)</f>
        <v>0</v>
      </c>
    </row>
    <row r="24" spans="1:3" x14ac:dyDescent="0.35">
      <c r="A24" s="109"/>
      <c r="B24" s="5" t="s">
        <v>36</v>
      </c>
      <c r="C24" s="68">
        <f>SUMIFS('Work Package Breakdown'!$I$7:$I$63,'Work Package Breakdown'!$D$7:$D$63,'Summary by organisation '!$A$23,'Work Package Breakdown'!$C$7:$C$63,'Summary by organisation '!B24)</f>
        <v>0</v>
      </c>
    </row>
    <row r="25" spans="1:3" x14ac:dyDescent="0.35">
      <c r="A25" s="109"/>
      <c r="B25" s="5" t="s">
        <v>33</v>
      </c>
      <c r="C25" s="68">
        <f>SUMIFS('Work Package Breakdown'!$I$7:$I$63,'Work Package Breakdown'!$D$7:$D$63,'Summary by organisation '!$A$23,'Work Package Breakdown'!$C$7:$C$63,'Summary by organisation '!B25)</f>
        <v>0</v>
      </c>
    </row>
    <row r="26" spans="1:3" x14ac:dyDescent="0.35">
      <c r="A26" s="109"/>
      <c r="B26" s="5" t="s">
        <v>66</v>
      </c>
      <c r="C26" s="68">
        <f>SUMIFS('Work Package Breakdown'!$I$7:$I$63,'Work Package Breakdown'!$D$7:$D$63,'Summary by organisation '!$A$23,'Work Package Breakdown'!$C$7:$C$63,'Summary by organisation '!B26)</f>
        <v>0</v>
      </c>
    </row>
    <row r="28" spans="1:3" ht="29" x14ac:dyDescent="0.35">
      <c r="A28" s="66" t="s">
        <v>65</v>
      </c>
      <c r="B28" s="67" t="s">
        <v>60</v>
      </c>
      <c r="C28" s="67" t="s">
        <v>18</v>
      </c>
    </row>
    <row r="29" spans="1:3" x14ac:dyDescent="0.35">
      <c r="A29" s="109">
        <f>H8</f>
        <v>0</v>
      </c>
      <c r="B29" s="5" t="s">
        <v>28</v>
      </c>
      <c r="C29" s="68">
        <f>SUMIFS('Work Package Breakdown'!$I$7:$I$63,'Work Package Breakdown'!$D$7:$D$63,'Summary by organisation '!$A$29,'Work Package Breakdown'!$C$7:$C$63,'Summary by organisation '!B29)</f>
        <v>0</v>
      </c>
    </row>
    <row r="30" spans="1:3" x14ac:dyDescent="0.35">
      <c r="A30" s="109"/>
      <c r="B30" s="5" t="s">
        <v>36</v>
      </c>
      <c r="C30" s="68">
        <f>SUMIFS('Work Package Breakdown'!$I$7:$I$63,'Work Package Breakdown'!$D$7:$D$63,'Summary by organisation '!$A$29,'Work Package Breakdown'!$C$7:$C$63,'Summary by organisation '!B30)</f>
        <v>0</v>
      </c>
    </row>
    <row r="31" spans="1:3" x14ac:dyDescent="0.35">
      <c r="A31" s="109"/>
      <c r="B31" s="5" t="s">
        <v>33</v>
      </c>
      <c r="C31" s="68">
        <f>SUMIFS('Work Package Breakdown'!$I$7:$I$63,'Work Package Breakdown'!$D$7:$D$63,'Summary by organisation '!$A$29,'Work Package Breakdown'!$C$7:$C$63,'Summary by organisation '!B31)</f>
        <v>0</v>
      </c>
    </row>
    <row r="32" spans="1:3" x14ac:dyDescent="0.35">
      <c r="A32" s="109"/>
      <c r="B32" s="5" t="s">
        <v>66</v>
      </c>
      <c r="C32" s="68">
        <f>SUMIFS('Work Package Breakdown'!$I$7:$I$63,'Work Package Breakdown'!$D$7:$D$63,'Summary by organisation '!$A$29,'Work Package Breakdown'!$C$7:$C$63,'Summary by organisation '!B32)</f>
        <v>0</v>
      </c>
    </row>
    <row r="34" spans="1:3" ht="29" x14ac:dyDescent="0.35">
      <c r="A34" s="66" t="s">
        <v>65</v>
      </c>
      <c r="B34" s="67" t="s">
        <v>60</v>
      </c>
      <c r="C34" s="67" t="s">
        <v>18</v>
      </c>
    </row>
    <row r="35" spans="1:3" x14ac:dyDescent="0.35">
      <c r="A35" s="109">
        <f>H9</f>
        <v>0</v>
      </c>
      <c r="B35" s="5" t="s">
        <v>28</v>
      </c>
      <c r="C35" s="68">
        <f>SUMIFS('Work Package Breakdown'!$I$7:$I$63,'Work Package Breakdown'!$D$7:$D$63,'Summary by organisation '!$A$35,'Work Package Breakdown'!$C$7:$C$63,'Summary by organisation '!B35)</f>
        <v>0</v>
      </c>
    </row>
    <row r="36" spans="1:3" x14ac:dyDescent="0.35">
      <c r="A36" s="109"/>
      <c r="B36" s="5" t="s">
        <v>36</v>
      </c>
      <c r="C36" s="68">
        <f>SUMIFS('Work Package Breakdown'!$I$7:$I$63,'Work Package Breakdown'!$D$7:$D$63,'Summary by organisation '!$A$35,'Work Package Breakdown'!$C$7:$C$63,'Summary by organisation '!B36)</f>
        <v>0</v>
      </c>
    </row>
    <row r="37" spans="1:3" x14ac:dyDescent="0.35">
      <c r="A37" s="109"/>
      <c r="B37" s="5" t="s">
        <v>33</v>
      </c>
      <c r="C37" s="68">
        <f>SUMIFS('Work Package Breakdown'!$I$7:$I$63,'Work Package Breakdown'!$D$7:$D$63,'Summary by organisation '!$A$35,'Work Package Breakdown'!$C$7:$C$63,'Summary by organisation '!B37)</f>
        <v>0</v>
      </c>
    </row>
    <row r="38" spans="1:3" x14ac:dyDescent="0.35">
      <c r="A38" s="109"/>
      <c r="B38" s="5" t="s">
        <v>66</v>
      </c>
      <c r="C38" s="68">
        <f>SUMIFS('Work Package Breakdown'!$I$7:$I$63,'Work Package Breakdown'!$D$7:$D$63,'Summary by organisation '!$A$35,'Work Package Breakdown'!$C$7:$C$63,'Summary by organisation '!B38)</f>
        <v>0</v>
      </c>
    </row>
    <row r="40" spans="1:3" ht="29" x14ac:dyDescent="0.35">
      <c r="A40" s="66" t="s">
        <v>65</v>
      </c>
      <c r="B40" s="67" t="s">
        <v>60</v>
      </c>
      <c r="C40" s="67" t="s">
        <v>18</v>
      </c>
    </row>
    <row r="41" spans="1:3" x14ac:dyDescent="0.35">
      <c r="A41" s="109">
        <f>H10</f>
        <v>0</v>
      </c>
      <c r="B41" s="5" t="s">
        <v>28</v>
      </c>
      <c r="C41" s="68">
        <f>SUMIFS('Work Package Breakdown'!$I$7:$I$63,'Work Package Breakdown'!$D$7:$D$63,'Summary by organisation '!$A$41,'Work Package Breakdown'!$C$7:$C$63,'Summary by organisation '!B41)</f>
        <v>0</v>
      </c>
    </row>
    <row r="42" spans="1:3" x14ac:dyDescent="0.35">
      <c r="A42" s="109"/>
      <c r="B42" s="5" t="s">
        <v>36</v>
      </c>
      <c r="C42" s="68">
        <f>SUMIFS('Work Package Breakdown'!$I$7:$I$63,'Work Package Breakdown'!$D$7:$D$63,'Summary by organisation '!$A$41,'Work Package Breakdown'!$C$7:$C$63,'Summary by organisation '!B42)</f>
        <v>0</v>
      </c>
    </row>
    <row r="43" spans="1:3" x14ac:dyDescent="0.35">
      <c r="A43" s="109"/>
      <c r="B43" s="5" t="s">
        <v>33</v>
      </c>
      <c r="C43" s="68">
        <f>SUMIFS('Work Package Breakdown'!$I$7:$I$63,'Work Package Breakdown'!$D$7:$D$63,'Summary by organisation '!$A$41,'Work Package Breakdown'!$C$7:$C$63,'Summary by organisation '!B43)</f>
        <v>0</v>
      </c>
    </row>
    <row r="44" spans="1:3" x14ac:dyDescent="0.35">
      <c r="A44" s="109"/>
      <c r="B44" s="5" t="s">
        <v>66</v>
      </c>
      <c r="C44" s="68">
        <f>SUMIFS('Work Package Breakdown'!$I$7:$I$63,'Work Package Breakdown'!$D$7:$D$63,'Summary by organisation '!$A$41,'Work Package Breakdown'!$C$7:$C$63,'Summary by organisation '!B44)</f>
        <v>0</v>
      </c>
    </row>
    <row r="47" spans="1:3" x14ac:dyDescent="0.35">
      <c r="A47" s="69"/>
      <c r="B47" s="62"/>
      <c r="C47" s="62"/>
    </row>
    <row r="48" spans="1:3" x14ac:dyDescent="0.35">
      <c r="A48" s="110"/>
      <c r="C48" s="64"/>
    </row>
    <row r="49" spans="1:3" x14ac:dyDescent="0.35">
      <c r="A49" s="110"/>
      <c r="C49" s="64"/>
    </row>
    <row r="50" spans="1:3" x14ac:dyDescent="0.35">
      <c r="A50" s="110"/>
      <c r="C50" s="64"/>
    </row>
    <row r="51" spans="1:3" x14ac:dyDescent="0.35">
      <c r="A51" s="110"/>
      <c r="C51" s="64"/>
    </row>
    <row r="53" spans="1:3" ht="33.75" customHeight="1" x14ac:dyDescent="0.35">
      <c r="A53" s="69"/>
      <c r="B53" s="62"/>
      <c r="C53" s="62"/>
    </row>
    <row r="54" spans="1:3" x14ac:dyDescent="0.35">
      <c r="A54" s="111"/>
      <c r="C54" s="64"/>
    </row>
    <row r="55" spans="1:3" x14ac:dyDescent="0.35">
      <c r="A55" s="111"/>
      <c r="C55" s="64"/>
    </row>
    <row r="56" spans="1:3" x14ac:dyDescent="0.35">
      <c r="A56" s="111"/>
      <c r="C56" s="64"/>
    </row>
    <row r="57" spans="1:3" x14ac:dyDescent="0.35">
      <c r="A57" s="111"/>
      <c r="C57" s="64"/>
    </row>
  </sheetData>
  <mergeCells count="10">
    <mergeCell ref="A35:A38"/>
    <mergeCell ref="A41:A44"/>
    <mergeCell ref="A48:A51"/>
    <mergeCell ref="A54:A57"/>
    <mergeCell ref="A1:C1"/>
    <mergeCell ref="A5:A8"/>
    <mergeCell ref="A11:A14"/>
    <mergeCell ref="A17:A20"/>
    <mergeCell ref="A23:A26"/>
    <mergeCell ref="A29:A32"/>
  </mergeCells>
  <pageMargins left="0.7" right="0.7" top="0.75" bottom="0.75" header="0.3" footer="0.3"/>
  <pageSetup paperSize="9" orientation="portrait" horizontalDpi="30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8633208C46C04AA8747E9D3E7B05D3" ma:contentTypeVersion="33" ma:contentTypeDescription="Create a new document." ma:contentTypeScope="" ma:versionID="6b86027477393719f74429a8b489313a">
  <xsd:schema xmlns:xsd="http://www.w3.org/2001/XMLSchema" xmlns:xs="http://www.w3.org/2001/XMLSchema" xmlns:p="http://schemas.microsoft.com/office/2006/metadata/properties" xmlns:ns1="http://schemas.microsoft.com/sharepoint/v3" xmlns:ns2="d7facf5a-b7c1-48f8-ba8d-8426d8965e0b" xmlns:ns3="0063f72e-ace3-48fb-9c1f-5b513408b31f" xmlns:ns4="b413c3fd-5a3b-4239-b985-69032e371c04" xmlns:ns5="a8f60570-4bd3-4f2b-950b-a996de8ab151" xmlns:ns6="aaacb922-5235-4a66-b188-303b9b46fbd7" xmlns:ns7="d88158f8-c26b-4d10-b98c-2c5259a67739" targetNamespace="http://schemas.microsoft.com/office/2006/metadata/properties" ma:root="true" ma:fieldsID="2d9b23a112aaa3ebfe974857fd84b4ec" ns1:_="" ns2:_="" ns3:_="" ns4:_="" ns5:_="" ns6:_="" ns7:_="">
    <xsd:import namespace="http://schemas.microsoft.com/sharepoint/v3"/>
    <xsd:import namespace="d7facf5a-b7c1-48f8-ba8d-8426d8965e0b"/>
    <xsd:import namespace="0063f72e-ace3-48fb-9c1f-5b513408b31f"/>
    <xsd:import namespace="b413c3fd-5a3b-4239-b985-69032e371c04"/>
    <xsd:import namespace="a8f60570-4bd3-4f2b-950b-a996de8ab151"/>
    <xsd:import namespace="aaacb922-5235-4a66-b188-303b9b46fbd7"/>
    <xsd:import namespace="d88158f8-c26b-4d10-b98c-2c5259a67739"/>
    <xsd:element name="properties">
      <xsd:complexType>
        <xsd:sequence>
          <xsd:element name="documentManagement">
            <xsd:complexType>
              <xsd:all>
                <xsd:element ref="ns2:_dlc_DocId" minOccurs="0"/>
                <xsd:element ref="ns2:_dlc_DocIdUrl" minOccurs="0"/>
                <xsd:element ref="ns2:_dlc_DocIdPersistId" minOccurs="0"/>
                <xsd:element ref="ns3:Security_x0020_Classification" minOccurs="0"/>
                <xsd:element ref="ns3:Descriptor" minOccurs="0"/>
                <xsd:element ref="ns2:m975189f4ba442ecbf67d4147307b177" minOccurs="0"/>
                <xsd:element ref="ns2:TaxCatchAll" minOccurs="0"/>
                <xsd:element ref="ns2: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AutoKeyPoints" minOccurs="0"/>
                <xsd:element ref="ns7:MediaServiceKeyPoints" minOccurs="0"/>
                <xsd:element ref="ns2:SharedWithUsers" minOccurs="0"/>
                <xsd:element ref="ns2:SharedWithDetails" minOccurs="0"/>
                <xsd:element ref="ns7:MediaServiceAutoTags" minOccurs="0"/>
                <xsd:element ref="ns7:MediaServiceOCR" minOccurs="0"/>
                <xsd:element ref="ns7:MediaServiceGenerationTime" minOccurs="0"/>
                <xsd:element ref="ns7:MediaServiceEventHashCode" minOccurs="0"/>
                <xsd:element ref="ns7:MediaServiceDateTaken" minOccurs="0"/>
                <xsd:element ref="ns7:MediaServiceLocation" minOccurs="0"/>
                <xsd:element ref="ns7:MediaLengthInSeconds" minOccurs="0"/>
                <xsd:element ref="ns7:lcf76f155ced4ddcb4097134ff3c332f" minOccurs="0"/>
                <xsd:element ref="ns7:MediaServiceObjectDetectorVersions" minOccurs="0"/>
                <xsd:element ref="ns7:MediaServiceSearchProperties" minOccurs="0"/>
                <xsd:element ref="ns7:Person" minOccurs="0"/>
                <xsd:element ref="ns1:_ip_UnifiedCompliancePolicyProperties" minOccurs="0"/>
                <xsd:element ref="ns1:_ip_UnifiedCompliancePolicyUIAction" minOccurs="0"/>
                <xsd:element ref="ns7:LOcation" minOccurs="0"/>
                <xsd:element ref="ns7:LOcation_x003a_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40" nillable="true" ma:displayName="Unified Compliance Policy Properties" ma:hidden="true" ma:internalName="_ip_UnifiedCompliancePolicyProperties">
      <xsd:simpleType>
        <xsd:restriction base="dms:Note"/>
      </xsd:simpleType>
    </xsd:element>
    <xsd:element name="_ip_UnifiedCompliancePolicyUIAction" ma:index="4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7facf5a-b7c1-48f8-ba8d-8426d8965e0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m975189f4ba442ecbf67d4147307b177" ma:index="13" nillable="true" ma:taxonomy="true" ma:internalName="m975189f4ba442ecbf67d4147307b177" ma:taxonomyFieldName="Business_x0020_Unit" ma:displayName="Business Unit" ma:default="1;#UK Space Agency|e94dee48-3a05-4a12-8e11-f3f2fb95bcf1"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4e547dda-68cc-43b7-9a0d-a7a6271c62fc}" ma:internalName="TaxCatchAll" ma:showField="CatchAllData" ma:web="d7facf5a-b7c1-48f8-ba8d-8426d8965e0b">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4e547dda-68cc-43b7-9a0d-a7a6271c62fc}" ma:internalName="TaxCatchAllLabel" ma:readOnly="true" ma:showField="CatchAllDataLabel" ma:web="d7facf5a-b7c1-48f8-ba8d-8426d8965e0b">
      <xsd:complexType>
        <xsd:complexContent>
          <xsd:extension base="dms:MultiChoiceLookup">
            <xsd:sequence>
              <xsd:element name="Value" type="dms:Lookup" maxOccurs="unbounded" minOccurs="0" nillable="true"/>
            </xsd:sequence>
          </xsd:extension>
        </xsd:complexContent>
      </xsd:complexType>
    </xsd:element>
    <xsd:element name="SharedWithUsers" ma:index="2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11"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12"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7" nillable="true" ma:displayName="Government Body" ma:default="UK Space Agency" ma:internalName="Government_x0020_Body">
      <xsd:simpleType>
        <xsd:restriction base="dms:Text">
          <xsd:maxLength value="255"/>
        </xsd:restriction>
      </xsd:simpleType>
    </xsd:element>
    <xsd:element name="Date_x0020_Opened" ma:index="18" nillable="true" ma:displayName="Date Opened" ma:default="[Today]" ma:format="DateOnly" ma:internalName="Date_x0020_Opened">
      <xsd:simpleType>
        <xsd:restriction base="dms:DateTime"/>
      </xsd:simpleType>
    </xsd:element>
    <xsd:element name="Date_x0020_Closed" ma:index="19"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20"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21"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8158f8-c26b-4d10-b98c-2c5259a67739"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ServiceAutoTags" ma:index="28" nillable="true" ma:displayName="Tags" ma:internalName="MediaServiceAutoTags" ma:readOnly="true">
      <xsd:simpleType>
        <xsd:restriction base="dms:Text"/>
      </xsd:simple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DateTaken" ma:index="32" nillable="true" ma:displayName="MediaServiceDateTaken" ma:hidden="true" ma:internalName="MediaServiceDateTaken" ma:readOnly="true">
      <xsd:simpleType>
        <xsd:restriction base="dms:Text"/>
      </xsd:simpleType>
    </xsd:element>
    <xsd:element name="MediaServiceLocation" ma:index="33" nillable="true" ma:displayName="Location" ma:internalName="MediaServiceLocation" ma:readOnly="true">
      <xsd:simpleType>
        <xsd:restriction base="dms:Text"/>
      </xsd:simpleType>
    </xsd:element>
    <xsd:element name="MediaLengthInSeconds" ma:index="34" nillable="true" ma:displayName="MediaLengthInSeconds" ma:hidden="true" ma:internalName="MediaLengthInSeconds" ma:readOnly="true">
      <xsd:simpleType>
        <xsd:restriction base="dms:Unknown"/>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Person" ma:index="39"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Ocation" ma:index="42" nillable="true" ma:displayName="LOcation" ma:list="{d88158f8-c26b-4d10-b98c-2c5259a67739}" ma:internalName="LOcation" ma:showField="MediaServiceLocation">
      <xsd:simpleType>
        <xsd:restriction base="dms:Lookup"/>
      </xsd:simpleType>
    </xsd:element>
    <xsd:element name="LOcation_x003a_Location" ma:index="43" nillable="true" ma:displayName="LOcation:Location" ma:list="{d88158f8-c26b-4d10-b98c-2c5259a67739}" ma:internalName="LOcation_x003a_Location" ma:readOnly="true" ma:showField="MediaServiceLocation" ma:web="d7facf5a-b7c1-48f8-ba8d-8426d8965e0b">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UK Space Agency</Government_x0020_Body>
    <Date_x0020_Opened xmlns="b413c3fd-5a3b-4239-b985-69032e371c04">2025-10-30T17:07:33+00:00</Date_x0020_Opened>
    <LegacyData xmlns="aaacb922-5235-4a66-b188-303b9b46fbd7" xsi:nil="true"/>
    <_ip_UnifiedCompliancePolicyUIAction xmlns="http://schemas.microsoft.com/sharepoint/v3" xsi:nil="true"/>
    <LOcation xmlns="d88158f8-c26b-4d10-b98c-2c5259a67739" xsi:nil="true"/>
    <Descriptor xmlns="0063f72e-ace3-48fb-9c1f-5b513408b31f" xsi:nil="true"/>
    <TaxCatchAll xmlns="d7facf5a-b7c1-48f8-ba8d-8426d8965e0b">
      <Value>1</Value>
    </TaxCatchAll>
    <_ip_UnifiedCompliancePolicyProperties xmlns="http://schemas.microsoft.com/sharepoint/v3" xsi:nil="true"/>
    <Security_x0020_Classification xmlns="0063f72e-ace3-48fb-9c1f-5b513408b31f">OFFICIAL</Security_x0020_Classification>
    <lcf76f155ced4ddcb4097134ff3c332f xmlns="d88158f8-c26b-4d10-b98c-2c5259a67739">
      <Terms xmlns="http://schemas.microsoft.com/office/infopath/2007/PartnerControls"/>
    </lcf76f155ced4ddcb4097134ff3c332f>
    <Person xmlns="d88158f8-c26b-4d10-b98c-2c5259a67739">
      <UserInfo>
        <DisplayName/>
        <AccountId xsi:nil="true"/>
        <AccountType/>
      </UserInfo>
    </Person>
    <m975189f4ba442ecbf67d4147307b177 xmlns="d7facf5a-b7c1-48f8-ba8d-8426d8965e0b">
      <Terms xmlns="http://schemas.microsoft.com/office/infopath/2007/PartnerControls">
        <TermInfo xmlns="http://schemas.microsoft.com/office/infopath/2007/PartnerControls">
          <TermName xmlns="http://schemas.microsoft.com/office/infopath/2007/PartnerControls">UK Space Agency</TermName>
          <TermId xmlns="http://schemas.microsoft.com/office/infopath/2007/PartnerControls">e94dee48-3a05-4a12-8e11-f3f2fb95bcf1</TermId>
        </TermInfo>
      </Terms>
    </m975189f4ba442ecbf67d4147307b177>
    <Retention_x0020_Label xmlns="a8f60570-4bd3-4f2b-950b-a996de8ab151" xsi:nil="true"/>
    <Date_x0020_Closed xmlns="b413c3fd-5a3b-4239-b985-69032e371c04" xsi:nil="true"/>
    <_dlc_DocId xmlns="d7facf5a-b7c1-48f8-ba8d-8426d8965e0b">TZRPUJ7CWHEN-1957105252-314504</_dlc_DocId>
    <_dlc_DocIdUrl xmlns="d7facf5a-b7c1-48f8-ba8d-8426d8965e0b">
      <Url>https://beisgov.sharepoint.com/sites/UKSACommercialTeam/_layouts/15/DocIdRedir.aspx?ID=TZRPUJ7CWHEN-1957105252-314504</Url>
      <Description>TZRPUJ7CWHEN-1957105252-314504</Description>
    </_dlc_DocIdUrl>
  </documentManagement>
</p:properties>
</file>

<file path=customXml/itemProps1.xml><?xml version="1.0" encoding="utf-8"?>
<ds:datastoreItem xmlns:ds="http://schemas.openxmlformats.org/officeDocument/2006/customXml" ds:itemID="{FE9B74D6-49BD-4244-B2DC-BB7EEC6DF8ED}"/>
</file>

<file path=customXml/itemProps2.xml><?xml version="1.0" encoding="utf-8"?>
<ds:datastoreItem xmlns:ds="http://schemas.openxmlformats.org/officeDocument/2006/customXml" ds:itemID="{89FA3369-8F9F-4264-9728-721DC1DED684}"/>
</file>

<file path=customXml/itemProps3.xml><?xml version="1.0" encoding="utf-8"?>
<ds:datastoreItem xmlns:ds="http://schemas.openxmlformats.org/officeDocument/2006/customXml" ds:itemID="{6E1AC662-35B4-464B-B13F-3262ACB30EE7}"/>
</file>

<file path=customXml/itemProps4.xml><?xml version="1.0" encoding="utf-8"?>
<ds:datastoreItem xmlns:ds="http://schemas.openxmlformats.org/officeDocument/2006/customXml" ds:itemID="{265C848F-8B6D-4070-9A86-4868B56C54CC}"/>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Details</vt:lpstr>
      <vt:lpstr>Work Package Breakdown</vt:lpstr>
      <vt:lpstr>Instruments and Equipment</vt:lpstr>
      <vt:lpstr>Proposed Milestone</vt:lpstr>
      <vt:lpstr>Summary By Work Package</vt:lpstr>
      <vt:lpstr>Summary by organisation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2025-10-30T16:35:32Z</dcterms:created>
  <dcterms:modified xsi:type="dcterms:W3CDTF">2025-10-30T16:35:50Z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0x010100068633208C46C04AA8747E9D3E7B05D3</vt:lpwstr>
  </property>
  <property fmtid="{D5CDD505-2E9C-101B-9397-08002B2CF9AE}" pid="3" name="Business Unit">
    <vt:lpwstr>1;#UK Space Agency|e94dee48-3a05-4a12-8e11-f3f2fb95bcf1</vt:lpwstr>
  </property>
  <property fmtid="{D5CDD505-2E9C-101B-9397-08002B2CF9AE}" pid="4" name="_dlc_DocIdItemGuid">
    <vt:lpwstr>4ba37b65-dbf8-47bd-9e54-a19694d4b473</vt:lpwstr>
  </property>
  <property fmtid="{D5CDD505-2E9C-101B-9397-08002B2CF9AE}" pid="5" name="Business_x0020_Unit">
    <vt:lpwstr>1;#UK Space Agency|e94dee48-3a05-4a12-8e11-f3f2fb95bcf1</vt:lpwstr>
  </property>
  <property fmtid="{D5CDD505-2E9C-101B-9397-08002B2CF9AE}" pid="6" name="MediaServiceImageTags">
    <vt:lpwstr/>
  </property>
</Properties>
</file>