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vonfire.sharepoint.com/sites/ProcurementandSupplies/Shared Documents/General/Procurement/Contract Library/1. Current Tenders/Gas Monitors 2025/Tender Documents/Open Tender/"/>
    </mc:Choice>
  </mc:AlternateContent>
  <xr:revisionPtr revIDLastSave="77" documentId="8_{3C65C019-69E1-4CE7-91DE-4470F97F0DAC}" xr6:coauthVersionLast="47" xr6:coauthVersionMax="47" xr10:uidLastSave="{199B8AAB-A65A-4955-8C2C-D4DF0805CD50}"/>
  <bookViews>
    <workbookView xWindow="-110" yWindow="-110" windowWidth="19420" windowHeight="10300" xr2:uid="{213EE079-0764-439B-9A74-698B366E94A2}"/>
  </bookViews>
  <sheets>
    <sheet name="Gas Monitors" sheetId="12" r:id="rId1"/>
    <sheet name="Training" sheetId="1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2" l="1"/>
  <c r="D30" i="12"/>
  <c r="C8" i="14"/>
  <c r="B8" i="14"/>
  <c r="D7" i="14"/>
  <c r="D8" i="14" s="1"/>
  <c r="D18" i="12"/>
  <c r="D19" i="12"/>
  <c r="D20" i="12"/>
  <c r="D21" i="12"/>
  <c r="D22" i="12"/>
  <c r="D23" i="12"/>
  <c r="D24" i="12"/>
  <c r="D25" i="12"/>
  <c r="D26" i="12"/>
  <c r="D27" i="12"/>
  <c r="D28" i="12"/>
  <c r="D7" i="12"/>
  <c r="D8" i="12"/>
  <c r="D29" i="12"/>
  <c r="D34" i="12"/>
  <c r="B13" i="12"/>
  <c r="D9" i="12"/>
  <c r="D10" i="12"/>
  <c r="D11" i="12"/>
  <c r="D12" i="12"/>
  <c r="D6" i="12"/>
  <c r="C13" i="12"/>
  <c r="D13" i="12" l="1"/>
</calcChain>
</file>

<file path=xl/sharedStrings.xml><?xml version="1.0" encoding="utf-8"?>
<sst xmlns="http://schemas.openxmlformats.org/spreadsheetml/2006/main" count="51" uniqueCount="39">
  <si>
    <t>AFRS05-2024-07</t>
  </si>
  <si>
    <t>Provision of Gas Monitors</t>
  </si>
  <si>
    <t>Price</t>
  </si>
  <si>
    <t>Unit Price</t>
  </si>
  <si>
    <t>Qty</t>
  </si>
  <si>
    <t>Total Price</t>
  </si>
  <si>
    <t>Testing equipment, parts and spares</t>
  </si>
  <si>
    <t>Rechargeable batteries</t>
  </si>
  <si>
    <t>Charging doc</t>
  </si>
  <si>
    <t>Single-gas detector (HCN)</t>
  </si>
  <si>
    <t>Tendered prices must include all costs, for example, packaging and delivery, travel, accommodation, subsistence, insurance.</t>
  </si>
  <si>
    <t>Prices must be quoted in £ GBP sterling,</t>
  </si>
  <si>
    <t>excluding VAT.</t>
  </si>
  <si>
    <t>Calibration/bump test stations</t>
  </si>
  <si>
    <t>Replacement calibration gas</t>
  </si>
  <si>
    <t>Empty carrier for AA/AAA Batteries</t>
  </si>
  <si>
    <t>O2 x 10</t>
  </si>
  <si>
    <t>Replacement sensors for stock:</t>
  </si>
  <si>
    <t>LEL x 10</t>
  </si>
  <si>
    <t>NH3 x 10</t>
  </si>
  <si>
    <t>Dual Tox x 10</t>
  </si>
  <si>
    <t>CL2 x 10</t>
  </si>
  <si>
    <t>NCN x 10</t>
  </si>
  <si>
    <t>Pumps x 5 plus nozzles (Unless pumps are integral)</t>
  </si>
  <si>
    <t>Pump filters x 5</t>
  </si>
  <si>
    <t>Front case</t>
  </si>
  <si>
    <t>Chlorine gas x 5</t>
  </si>
  <si>
    <t>Ammonia gas x 5</t>
  </si>
  <si>
    <t>Hydrogen cyanide x 5</t>
  </si>
  <si>
    <t>Four mix gas x 5</t>
  </si>
  <si>
    <t>Battery Latch</t>
  </si>
  <si>
    <t xml:space="preserve">Training for 10 members of AFRS staff in operation of the four gas monitors and calibration equipment. </t>
  </si>
  <si>
    <t>Weighting = 60%</t>
  </si>
  <si>
    <t>Prices must be quoted in £ GBP sterling, excluding VAT</t>
  </si>
  <si>
    <t>For Information Only</t>
  </si>
  <si>
    <t>Total Cost will be evaluated.</t>
  </si>
  <si>
    <t>Total Cost</t>
  </si>
  <si>
    <t>Please also see Sheet 2 Training. Training Cost is for information only.</t>
  </si>
  <si>
    <t>Please enter unit price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</si>
</sst>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3" borderId="2" xfId="0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164" fontId="0" fillId="4" borderId="6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" fontId="0" fillId="5" borderId="7" xfId="0" applyNumberFormat="1" applyFill="1" applyBorder="1"/>
    <xf numFmtId="1" fontId="0" fillId="5" borderId="1" xfId="0" applyNumberFormat="1" applyFill="1" applyBorder="1" applyAlignment="1">
      <alignment horizontal="center" vertical="center"/>
    </xf>
    <xf numFmtId="1" fontId="0" fillId="5" borderId="5" xfId="0" applyNumberFormat="1" applyFill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164" fontId="0" fillId="4" borderId="8" xfId="0" applyNumberFormat="1" applyFill="1" applyBorder="1" applyAlignment="1">
      <alignment horizontal="center"/>
    </xf>
    <xf numFmtId="0" fontId="0" fillId="6" borderId="9" xfId="0" applyFill="1" applyBorder="1"/>
    <xf numFmtId="1" fontId="0" fillId="6" borderId="10" xfId="0" applyNumberFormat="1" applyFill="1" applyBorder="1" applyAlignment="1">
      <alignment horizontal="center"/>
    </xf>
    <xf numFmtId="164" fontId="0" fillId="6" borderId="1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1A140-1BEE-4931-B62A-0545C3D72CB5}">
  <dimension ref="A1:F35"/>
  <sheetViews>
    <sheetView tabSelected="1" zoomScale="80" zoomScaleNormal="80" workbookViewId="0">
      <pane ySplit="5" topLeftCell="A6" activePane="bottomLeft" state="frozen"/>
      <selection pane="bottomLeft" activeCell="H8" sqref="H8"/>
    </sheetView>
  </sheetViews>
  <sheetFormatPr defaultRowHeight="14.5" x14ac:dyDescent="0.35"/>
  <cols>
    <col min="1" max="1" width="59.81640625" customWidth="1"/>
    <col min="2" max="2" width="14.7265625" customWidth="1"/>
    <col min="3" max="3" width="25.54296875" customWidth="1"/>
    <col min="4" max="4" width="11.54296875" customWidth="1"/>
  </cols>
  <sheetData>
    <row r="1" spans="1:6" ht="23" x14ac:dyDescent="0.35">
      <c r="A1" s="5" t="s">
        <v>0</v>
      </c>
      <c r="B1" s="6"/>
    </row>
    <row r="2" spans="1:6" ht="23" x14ac:dyDescent="0.35">
      <c r="A2" s="5" t="s">
        <v>1</v>
      </c>
      <c r="B2" s="6"/>
    </row>
    <row r="3" spans="1:6" ht="23" x14ac:dyDescent="0.35">
      <c r="A3" s="6" t="s">
        <v>32</v>
      </c>
      <c r="B3" s="6"/>
    </row>
    <row r="4" spans="1:6" x14ac:dyDescent="0.35">
      <c r="A4" s="7"/>
      <c r="B4" s="7"/>
      <c r="C4" s="4" t="s">
        <v>38</v>
      </c>
    </row>
    <row r="5" spans="1:6" x14ac:dyDescent="0.35">
      <c r="A5" s="2" t="s">
        <v>3</v>
      </c>
      <c r="B5" s="3" t="s">
        <v>4</v>
      </c>
      <c r="C5" s="3" t="s">
        <v>2</v>
      </c>
      <c r="D5" s="3" t="s">
        <v>5</v>
      </c>
    </row>
    <row r="6" spans="1:6" x14ac:dyDescent="0.35">
      <c r="A6" s="1" t="s">
        <v>9</v>
      </c>
      <c r="B6" s="13">
        <v>70</v>
      </c>
      <c r="C6" s="8">
        <v>0</v>
      </c>
      <c r="D6" s="8">
        <f>B6*C6</f>
        <v>0</v>
      </c>
    </row>
    <row r="7" spans="1:6" x14ac:dyDescent="0.35">
      <c r="A7" s="1" t="s">
        <v>15</v>
      </c>
      <c r="B7" s="13">
        <v>70</v>
      </c>
      <c r="C7" s="8">
        <v>0</v>
      </c>
      <c r="D7" s="8">
        <f t="shared" ref="D7:D8" si="0">B7*C7</f>
        <v>0</v>
      </c>
    </row>
    <row r="8" spans="1:6" x14ac:dyDescent="0.35">
      <c r="A8" s="1" t="s">
        <v>7</v>
      </c>
      <c r="B8" s="13">
        <v>70</v>
      </c>
      <c r="C8" s="8">
        <v>0</v>
      </c>
      <c r="D8" s="8">
        <f t="shared" si="0"/>
        <v>0</v>
      </c>
    </row>
    <row r="9" spans="1:6" x14ac:dyDescent="0.35">
      <c r="A9" s="1" t="s">
        <v>8</v>
      </c>
      <c r="B9" s="13">
        <v>70</v>
      </c>
      <c r="C9" s="8">
        <v>0</v>
      </c>
      <c r="D9" s="8">
        <f t="shared" ref="D9:D12" si="1">B9*C9</f>
        <v>0</v>
      </c>
    </row>
    <row r="10" spans="1:6" x14ac:dyDescent="0.35">
      <c r="A10" s="1" t="s">
        <v>13</v>
      </c>
      <c r="B10" s="13">
        <v>2</v>
      </c>
      <c r="C10" s="8">
        <v>0</v>
      </c>
      <c r="D10" s="8">
        <f t="shared" si="1"/>
        <v>0</v>
      </c>
      <c r="F10" t="s">
        <v>37</v>
      </c>
    </row>
    <row r="11" spans="1:6" x14ac:dyDescent="0.35">
      <c r="A11" s="1" t="s">
        <v>30</v>
      </c>
      <c r="B11" s="13">
        <v>5</v>
      </c>
      <c r="C11" s="8">
        <v>0</v>
      </c>
      <c r="D11" s="8">
        <f t="shared" si="1"/>
        <v>0</v>
      </c>
    </row>
    <row r="12" spans="1:6" ht="15" thickBot="1" x14ac:dyDescent="0.4">
      <c r="A12" s="1" t="s">
        <v>25</v>
      </c>
      <c r="B12" s="13">
        <v>1</v>
      </c>
      <c r="C12" s="8">
        <v>0</v>
      </c>
      <c r="D12" s="8">
        <f t="shared" si="1"/>
        <v>0</v>
      </c>
    </row>
    <row r="13" spans="1:6" ht="15" thickBot="1" x14ac:dyDescent="0.4">
      <c r="B13" s="12">
        <f>SUM(B6:B12)</f>
        <v>288</v>
      </c>
      <c r="C13" s="9">
        <f>SUM(C6:C12)</f>
        <v>0</v>
      </c>
      <c r="D13" s="9">
        <f>SUM(D6:D12)</f>
        <v>0</v>
      </c>
    </row>
    <row r="14" spans="1:6" x14ac:dyDescent="0.35">
      <c r="C14" s="10"/>
      <c r="D14" s="10"/>
    </row>
    <row r="15" spans="1:6" x14ac:dyDescent="0.35">
      <c r="C15" s="4" t="s">
        <v>38</v>
      </c>
    </row>
    <row r="16" spans="1:6" x14ac:dyDescent="0.35">
      <c r="A16" s="2" t="s">
        <v>6</v>
      </c>
      <c r="B16" s="3" t="s">
        <v>4</v>
      </c>
      <c r="C16" s="3" t="s">
        <v>2</v>
      </c>
      <c r="D16" s="3" t="s">
        <v>5</v>
      </c>
    </row>
    <row r="17" spans="1:4" x14ac:dyDescent="0.35">
      <c r="A17" s="1" t="s">
        <v>17</v>
      </c>
      <c r="B17" s="13"/>
      <c r="C17" s="8"/>
      <c r="D17" s="8"/>
    </row>
    <row r="18" spans="1:4" x14ac:dyDescent="0.35">
      <c r="A18" s="1" t="s">
        <v>16</v>
      </c>
      <c r="B18" s="13">
        <v>10</v>
      </c>
      <c r="C18" s="8">
        <v>0</v>
      </c>
      <c r="D18" s="8">
        <f t="shared" ref="D18:D28" si="2">B18*C18</f>
        <v>0</v>
      </c>
    </row>
    <row r="19" spans="1:4" x14ac:dyDescent="0.35">
      <c r="A19" s="1" t="s">
        <v>18</v>
      </c>
      <c r="B19" s="13">
        <v>10</v>
      </c>
      <c r="C19" s="8">
        <v>0</v>
      </c>
      <c r="D19" s="8">
        <f t="shared" si="2"/>
        <v>0</v>
      </c>
    </row>
    <row r="20" spans="1:4" x14ac:dyDescent="0.35">
      <c r="A20" s="1" t="s">
        <v>19</v>
      </c>
      <c r="B20" s="13">
        <v>10</v>
      </c>
      <c r="C20" s="8">
        <v>0</v>
      </c>
      <c r="D20" s="8">
        <f t="shared" si="2"/>
        <v>0</v>
      </c>
    </row>
    <row r="21" spans="1:4" x14ac:dyDescent="0.35">
      <c r="A21" s="1" t="s">
        <v>20</v>
      </c>
      <c r="B21" s="13">
        <v>10</v>
      </c>
      <c r="C21" s="8">
        <v>0</v>
      </c>
      <c r="D21" s="8">
        <f t="shared" si="2"/>
        <v>0</v>
      </c>
    </row>
    <row r="22" spans="1:4" x14ac:dyDescent="0.35">
      <c r="A22" s="1" t="s">
        <v>21</v>
      </c>
      <c r="B22" s="13">
        <v>10</v>
      </c>
      <c r="C22" s="8">
        <v>0</v>
      </c>
      <c r="D22" s="8">
        <f t="shared" si="2"/>
        <v>0</v>
      </c>
    </row>
    <row r="23" spans="1:4" x14ac:dyDescent="0.35">
      <c r="A23" s="1" t="s">
        <v>24</v>
      </c>
      <c r="B23" s="13">
        <v>5</v>
      </c>
      <c r="C23" s="8">
        <v>0</v>
      </c>
      <c r="D23" s="8">
        <f t="shared" si="2"/>
        <v>0</v>
      </c>
    </row>
    <row r="24" spans="1:4" x14ac:dyDescent="0.35">
      <c r="A24" s="1" t="s">
        <v>26</v>
      </c>
      <c r="B24" s="13">
        <v>5</v>
      </c>
      <c r="C24" s="8">
        <v>0</v>
      </c>
      <c r="D24" s="8">
        <f t="shared" si="2"/>
        <v>0</v>
      </c>
    </row>
    <row r="25" spans="1:4" x14ac:dyDescent="0.35">
      <c r="A25" s="1" t="s">
        <v>27</v>
      </c>
      <c r="B25" s="13">
        <v>5</v>
      </c>
      <c r="C25" s="8">
        <v>0</v>
      </c>
      <c r="D25" s="8">
        <f t="shared" si="2"/>
        <v>0</v>
      </c>
    </row>
    <row r="26" spans="1:4" x14ac:dyDescent="0.35">
      <c r="A26" s="1" t="s">
        <v>28</v>
      </c>
      <c r="B26" s="13">
        <v>5</v>
      </c>
      <c r="C26" s="8">
        <v>0</v>
      </c>
      <c r="D26" s="8">
        <f t="shared" si="2"/>
        <v>0</v>
      </c>
    </row>
    <row r="27" spans="1:4" x14ac:dyDescent="0.35">
      <c r="A27" s="1" t="s">
        <v>29</v>
      </c>
      <c r="B27" s="13">
        <v>5</v>
      </c>
      <c r="C27" s="8">
        <v>0</v>
      </c>
      <c r="D27" s="8">
        <f t="shared" si="2"/>
        <v>0</v>
      </c>
    </row>
    <row r="28" spans="1:4" x14ac:dyDescent="0.35">
      <c r="A28" s="1" t="s">
        <v>22</v>
      </c>
      <c r="B28" s="13">
        <v>10</v>
      </c>
      <c r="C28" s="8">
        <v>0</v>
      </c>
      <c r="D28" s="8">
        <f t="shared" si="2"/>
        <v>0</v>
      </c>
    </row>
    <row r="29" spans="1:4" x14ac:dyDescent="0.35">
      <c r="A29" s="1" t="s">
        <v>23</v>
      </c>
      <c r="B29" s="13">
        <v>5</v>
      </c>
      <c r="C29" s="8">
        <v>0</v>
      </c>
      <c r="D29" s="8">
        <f t="shared" ref="D29" si="3">B29*C29</f>
        <v>0</v>
      </c>
    </row>
    <row r="30" spans="1:4" ht="15" thickBot="1" x14ac:dyDescent="0.4">
      <c r="A30" t="s">
        <v>35</v>
      </c>
      <c r="B30" s="11"/>
      <c r="C30" s="16">
        <v>0</v>
      </c>
      <c r="D30" s="16">
        <f>SUM(D18:D29)</f>
        <v>0</v>
      </c>
    </row>
    <row r="31" spans="1:4" ht="15" thickBot="1" x14ac:dyDescent="0.4">
      <c r="A31" s="17" t="s">
        <v>36</v>
      </c>
      <c r="B31" s="18"/>
      <c r="C31" s="19"/>
      <c r="D31" s="19">
        <f>D30+D13</f>
        <v>0</v>
      </c>
    </row>
    <row r="33" spans="1:4" x14ac:dyDescent="0.35">
      <c r="A33" t="s">
        <v>34</v>
      </c>
    </row>
    <row r="34" spans="1:4" x14ac:dyDescent="0.35">
      <c r="A34" s="1" t="s">
        <v>14</v>
      </c>
      <c r="B34" s="13">
        <v>1</v>
      </c>
      <c r="C34" s="8">
        <v>0</v>
      </c>
      <c r="D34" s="8">
        <f t="shared" ref="D34" si="4">B34*C34</f>
        <v>0</v>
      </c>
    </row>
    <row r="35" spans="1:4" x14ac:dyDescent="0.35">
      <c r="A35" t="s">
        <v>33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38B2E-6C09-4850-B6E9-6AB8A7F00433}">
  <dimension ref="A1:D15"/>
  <sheetViews>
    <sheetView zoomScale="80" zoomScaleNormal="80" workbookViewId="0">
      <pane ySplit="6" topLeftCell="A7" activePane="bottomLeft" state="frozen"/>
      <selection pane="bottomLeft" activeCell="A9" sqref="A9"/>
    </sheetView>
  </sheetViews>
  <sheetFormatPr defaultRowHeight="14.5" x14ac:dyDescent="0.35"/>
  <cols>
    <col min="1" max="1" width="105.36328125" bestFit="1" customWidth="1"/>
    <col min="2" max="2" width="14.7265625" customWidth="1"/>
    <col min="3" max="3" width="16.1796875" customWidth="1"/>
    <col min="4" max="4" width="11.54296875" customWidth="1"/>
  </cols>
  <sheetData>
    <row r="1" spans="1:4" ht="23" x14ac:dyDescent="0.35">
      <c r="A1" s="5" t="s">
        <v>0</v>
      </c>
      <c r="B1" s="6"/>
    </row>
    <row r="2" spans="1:4" ht="23" x14ac:dyDescent="0.35">
      <c r="A2" s="5" t="s">
        <v>1</v>
      </c>
      <c r="B2" s="6"/>
    </row>
    <row r="3" spans="1:4" ht="23" x14ac:dyDescent="0.35">
      <c r="A3" s="6" t="s">
        <v>32</v>
      </c>
      <c r="B3" s="6"/>
    </row>
    <row r="4" spans="1:4" ht="23" x14ac:dyDescent="0.35">
      <c r="A4" s="6"/>
      <c r="B4" s="6"/>
    </row>
    <row r="5" spans="1:4" x14ac:dyDescent="0.35">
      <c r="A5" s="15" t="s">
        <v>34</v>
      </c>
      <c r="B5" s="7"/>
      <c r="C5" s="4"/>
    </row>
    <row r="6" spans="1:4" x14ac:dyDescent="0.35">
      <c r="A6" s="2" t="s">
        <v>3</v>
      </c>
      <c r="B6" s="3" t="s">
        <v>4</v>
      </c>
      <c r="C6" s="3" t="s">
        <v>2</v>
      </c>
      <c r="D6" s="3" t="s">
        <v>5</v>
      </c>
    </row>
    <row r="7" spans="1:4" ht="16" thickBot="1" x14ac:dyDescent="0.4">
      <c r="A7" s="14" t="s">
        <v>31</v>
      </c>
      <c r="B7" s="13">
        <v>1</v>
      </c>
      <c r="C7" s="8">
        <v>0</v>
      </c>
      <c r="D7" s="8">
        <f>B7*C7</f>
        <v>0</v>
      </c>
    </row>
    <row r="8" spans="1:4" ht="15" thickBot="1" x14ac:dyDescent="0.4">
      <c r="B8" s="12">
        <f>SUM(B7:B7)</f>
        <v>1</v>
      </c>
      <c r="C8" s="9">
        <f>SUM(C7:C7)</f>
        <v>0</v>
      </c>
      <c r="D8" s="9">
        <f>SUM(D7:D7)</f>
        <v>0</v>
      </c>
    </row>
    <row r="9" spans="1:4" x14ac:dyDescent="0.35">
      <c r="C9" s="10"/>
      <c r="D9" s="10"/>
    </row>
    <row r="13" spans="1:4" x14ac:dyDescent="0.35">
      <c r="A13" t="s">
        <v>10</v>
      </c>
    </row>
    <row r="14" spans="1:4" x14ac:dyDescent="0.35">
      <c r="A14" t="s">
        <v>11</v>
      </c>
    </row>
    <row r="15" spans="1:4" x14ac:dyDescent="0.35">
      <c r="A15" t="s">
        <v>12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e9a132-1028-463f-9f56-811981e44857">
      <Terms xmlns="http://schemas.microsoft.com/office/infopath/2007/PartnerControls"/>
    </lcf76f155ced4ddcb4097134ff3c332f>
    <TaxCatchAll xmlns="0f8aa009-6a33-45ee-a024-bb246f01a0b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DE1F970F27D545BF39E677BBF559CF" ma:contentTypeVersion="16" ma:contentTypeDescription="Create a new document." ma:contentTypeScope="" ma:versionID="70898bda46b12933e013004325d6911a">
  <xsd:schema xmlns:xsd="http://www.w3.org/2001/XMLSchema" xmlns:xs="http://www.w3.org/2001/XMLSchema" xmlns:p="http://schemas.microsoft.com/office/2006/metadata/properties" xmlns:ns2="d7e9a132-1028-463f-9f56-811981e44857" xmlns:ns3="0f8aa009-6a33-45ee-a024-bb246f01a0b5" targetNamespace="http://schemas.microsoft.com/office/2006/metadata/properties" ma:root="true" ma:fieldsID="fffa21d250887908adfd640627cd92d9" ns2:_="" ns3:_="">
    <xsd:import namespace="d7e9a132-1028-463f-9f56-811981e44857"/>
    <xsd:import namespace="0f8aa009-6a33-45ee-a024-bb246f01a0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e9a132-1028-463f-9f56-811981e448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ac2142e-05cc-4d3e-996a-a7a080a5fc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8aa009-6a33-45ee-a024-bb246f01a0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74b649a-f09f-4309-8e13-8b2d50c74ce2}" ma:internalName="TaxCatchAll" ma:showField="CatchAllData" ma:web="0f8aa009-6a33-45ee-a024-bb246f01a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7725C1-601B-4C05-82CA-42BE42398ABF}">
  <ds:schemaRefs>
    <ds:schemaRef ds:uri="http://schemas.microsoft.com/office/2006/metadata/properties"/>
    <ds:schemaRef ds:uri="http://schemas.microsoft.com/office/infopath/2007/PartnerControls"/>
    <ds:schemaRef ds:uri="d7e9a132-1028-463f-9f56-811981e44857"/>
    <ds:schemaRef ds:uri="0f8aa009-6a33-45ee-a024-bb246f01a0b5"/>
  </ds:schemaRefs>
</ds:datastoreItem>
</file>

<file path=customXml/itemProps2.xml><?xml version="1.0" encoding="utf-8"?>
<ds:datastoreItem xmlns:ds="http://schemas.openxmlformats.org/officeDocument/2006/customXml" ds:itemID="{2B68910E-24D2-42F9-881B-0D7E67E214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4EEB15-60D0-4CB4-949A-1D51EC4CC5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e9a132-1028-463f-9f56-811981e44857"/>
    <ds:schemaRef ds:uri="0f8aa009-6a33-45ee-a024-bb246f01a0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Gas Monitors</vt:lpstr>
      <vt:lpstr>Training</vt:lpstr>
    </vt:vector>
  </TitlesOfParts>
  <Manager/>
  <Company>Devon and Cornwall Police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HAWKEY Kirsty 55993</dc:creator>
  <cp:keywords/>
  <dc:description/>
  <cp:lastModifiedBy>Alex Mainstone</cp:lastModifiedBy>
  <cp:revision/>
  <dcterms:created xsi:type="dcterms:W3CDTF">2023-02-16T15:11:41Z</dcterms:created>
  <dcterms:modified xsi:type="dcterms:W3CDTF">2025-11-13T11:34:21Z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cbfa385-8296-4297-a9ac-837a1833737a_Enabled">
    <vt:lpwstr>true</vt:lpwstr>
  </property>
  <property fmtid="{D5CDD505-2E9C-101B-9397-08002B2CF9AE}" pid="3" name="MSIP_Label_ccbfa385-8296-4297-a9ac-837a1833737a_SetDate">
    <vt:lpwstr>2023-02-16T15:11:42Z</vt:lpwstr>
  </property>
  <property fmtid="{D5CDD505-2E9C-101B-9397-08002B2CF9AE}" pid="4" name="MSIP_Label_ccbfa385-8296-4297-a9ac-837a1833737a_Method">
    <vt:lpwstr>Standard</vt:lpwstr>
  </property>
  <property fmtid="{D5CDD505-2E9C-101B-9397-08002B2CF9AE}" pid="5" name="MSIP_Label_ccbfa385-8296-4297-a9ac-837a1833737a_Name">
    <vt:lpwstr>ccbfa385-8296-4297-a9ac-837a1833737a</vt:lpwstr>
  </property>
  <property fmtid="{D5CDD505-2E9C-101B-9397-08002B2CF9AE}" pid="6" name="MSIP_Label_ccbfa385-8296-4297-a9ac-837a1833737a_SiteId">
    <vt:lpwstr>4515d0c5-b418-4cfa-9741-222da68a18d7</vt:lpwstr>
  </property>
  <property fmtid="{D5CDD505-2E9C-101B-9397-08002B2CF9AE}" pid="7" name="MSIP_Label_ccbfa385-8296-4297-a9ac-837a1833737a_ActionId">
    <vt:lpwstr>1422f33b-6960-439e-9e04-db4355bd27bc</vt:lpwstr>
  </property>
  <property fmtid="{D5CDD505-2E9C-101B-9397-08002B2CF9AE}" pid="8" name="MSIP_Label_ccbfa385-8296-4297-a9ac-837a1833737a_ContentBits">
    <vt:lpwstr>0</vt:lpwstr>
  </property>
  <property fmtid="{D5CDD505-2E9C-101B-9397-08002B2CF9AE}" pid="9" name="ContentTypeId">
    <vt:lpwstr>0x010100CEDE1F970F27D545BF39E677BBF559CF</vt:lpwstr>
  </property>
  <property fmtid="{D5CDD505-2E9C-101B-9397-08002B2CF9AE}" pid="10" name="MediaServiceImageTags">
    <vt:lpwstr/>
  </property>
</Properties>
</file>