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orfolkcounty-my.sharepoint.com/personal/mira_hope_norfolk_gov_uk/Documents/Desktop/Estates Work/Summer Work Templates/NCCT43218 Final Folder/"/>
    </mc:Choice>
  </mc:AlternateContent>
  <xr:revisionPtr revIDLastSave="0" documentId="8_{9AF7CE7D-2F8B-4EDB-A840-87E31A52FC67}" xr6:coauthVersionLast="47" xr6:coauthVersionMax="47" xr10:uidLastSave="{00000000-0000-0000-0000-000000000000}"/>
  <bookViews>
    <workbookView xWindow="-110" yWindow="-110" windowWidth="19420" windowHeight="11620" activeTab="1" xr2:uid="{379EE44E-959F-40CC-9E9F-600DA1BA02D9}"/>
  </bookViews>
  <sheets>
    <sheet name="Overview " sheetId="1" r:id="rId1"/>
    <sheet name="Table 1 Planned Work" sheetId="2" r:id="rId2"/>
  </sheets>
  <definedNames>
    <definedName name="_xlnm._FilterDatabase" localSheetId="0" hidden="1">'Overview '!$A$1:$G$198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5" i="1" s="1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188" i="2" s="1"/>
</calcChain>
</file>

<file path=xl/sharedStrings.xml><?xml version="1.0" encoding="utf-8"?>
<sst xmlns="http://schemas.openxmlformats.org/spreadsheetml/2006/main" count="275" uniqueCount="210">
  <si>
    <t>Location</t>
  </si>
  <si>
    <t>Gross Floor sqm</t>
  </si>
  <si>
    <t>Number storeys</t>
  </si>
  <si>
    <t>number of basement floors</t>
  </si>
  <si>
    <t>additional buildings at site</t>
  </si>
  <si>
    <t>number of items PAT tested</t>
  </si>
  <si>
    <t>2 Blithemeadow House, Norwich NR7 9PX</t>
  </si>
  <si>
    <t>345 Aylsham Road Residential Unit, NR3 2RU</t>
  </si>
  <si>
    <t>6 Airey Close,  Oulton, NR32 3AX</t>
  </si>
  <si>
    <t>74 Gurney Road, Costessey, NR5 0HL</t>
  </si>
  <si>
    <t>78 Yarmouth Road, Norwich, NR7 0QZ</t>
  </si>
  <si>
    <t>85a Waterworks Road, Norwich, NR2 4DB</t>
  </si>
  <si>
    <t>95 Stone Road, Toftwood, NR19 1LH</t>
  </si>
  <si>
    <t>Birch Tree Contact Centre, Birchtree Close, London Road,  Kings Lynn PE30 5DQ</t>
  </si>
  <si>
    <t>Blueberry Hill, Halfpenny Lane, Beetley, NR20 4UY</t>
  </si>
  <si>
    <t>Bowthorpe Community Hub, Hall Road, Norwich, NR5 9AAA</t>
  </si>
  <si>
    <t>Clover Hill, 20 Humbleyard, NR5 9BN</t>
  </si>
  <si>
    <t>Easthills Residential Unit, NR5 0PD</t>
  </si>
  <si>
    <t>Foxwood, Blithemeadow Court,Norwich NR7 9PX</t>
  </si>
  <si>
    <t>Frettenham Childrens Unit, 16 Well Green, NR12 7LS</t>
  </si>
  <si>
    <t>Gardeners Hourse, 18 Canns Lane Lane, NR9 3JE</t>
  </si>
  <si>
    <t xml:space="preserve">Garfield House, Dereham Hub, Norwich Road, NR20 3AE </t>
  </si>
  <si>
    <t>Great Yarmouth Family Hub, Seagulls Base, NR31 7BY</t>
  </si>
  <si>
    <t xml:space="preserve">Heather Cottage, 18a Canns Lane, NR9 3 JE </t>
  </si>
  <si>
    <t>Hellesdon Family Hub, NR6 5SR</t>
  </si>
  <si>
    <t>Hindolveston, Ashcroft Farm, Bridge End, Dereham, NR20 5BZ</t>
  </si>
  <si>
    <t>Jasmine House, 61 Haverscroft, Taverham, NR8 6LT</t>
  </si>
  <si>
    <t>Kings Lynn Family Hub, Columbia Way, PE30 2LB</t>
  </si>
  <si>
    <t>Lavender House, 28 Bolton Road, Sprowston, NR7 8GG</t>
  </si>
  <si>
    <t>Linden House, 557 Earlham Road, NR4 7HW</t>
  </si>
  <si>
    <t>Loki House, Shortthorn Road, NR10 5NU</t>
  </si>
  <si>
    <t>Long Stratton Family Hub, Manor Road, NR15 2XR</t>
  </si>
  <si>
    <t>Marshfields, Ferry Road, Kings Lynn, PE34 3NB</t>
  </si>
  <si>
    <t>North Norfolk District Council Office, Holt Road Cromer NR27 9EN</t>
  </si>
  <si>
    <t>North Walsham Family Hub, Manor Road, NR28 9HG</t>
  </si>
  <si>
    <t>Norwich Family Hub, Hunter Road, Norwich, NR3 3PY</t>
  </si>
  <si>
    <t>Octarine Cottage, 34 Right Up Lane, NR18 9NB</t>
  </si>
  <si>
    <t>Pear Tree Cottage, 4 Minstergate, Thetford, IP24 1BN</t>
  </si>
  <si>
    <t>Poppy House, 30 Stody Drive, Kings Lynn, PE30 3UG</t>
  </si>
  <si>
    <t>Primrose House, 1 Winchat Way, Great Yarmouth, NR31 8SD</t>
  </si>
  <si>
    <t>Shell Cottage, 43 Coxwain Read Way, Caister, NR30 5AW</t>
  </si>
  <si>
    <t>South Norfolk Family Hub, Manor Road, Long Stratton</t>
  </si>
  <si>
    <t>small room</t>
  </si>
  <si>
    <t>Springwood, Blithemeadow Court,  Norwich NR7 8PU</t>
  </si>
  <si>
    <t>Tamarind House, 7 Lansdown Drive, Poringland NR7 8PU</t>
  </si>
  <si>
    <t>The Lodge, 16c Harvey lane, Norwich, NR7 0BN</t>
  </si>
  <si>
    <t>Thetford Family Hub, Kingsways, Thetford, IP24 3DY</t>
  </si>
  <si>
    <t>Whitlingham Outdoor activity Centre, Norwich, NR14 8TR</t>
  </si>
  <si>
    <t>County Hall Main Building, Martineau Lane, Norwich NR1 2DH</t>
  </si>
  <si>
    <t>Norfolk Partnership Laboratory, County Hall Campus, Martineau Lane, Norwich NR1 2SG</t>
  </si>
  <si>
    <t>The Annexe,County Hall Campus, Martineau Lane, Norwich NR1 2DH</t>
  </si>
  <si>
    <t>The Archive Centre (NRO), County Hall Campus, Martineau Lane, Norwich NR1 2DH</t>
  </si>
  <si>
    <t>440 Scottow Enterprise Park, Training block - Lamas Road, Badersfield NR10 5FB</t>
  </si>
  <si>
    <t>Acle Fire Station -  Old Rd, Acle, Norwich NR13 3QN</t>
  </si>
  <si>
    <t>Attleborough Fire Station - 1 Thieves' Ln, Attleborough NR17 2AP</t>
  </si>
  <si>
    <t>Aylsham Fire Station - Cawston Rd, Aylsham, Norwich NR11 6BX</t>
  </si>
  <si>
    <t>Bowthorpe Fire Station (Training Centre) - Barnard Rd, Bowthorpe Employment Area, Norwich NR5 9JB</t>
  </si>
  <si>
    <t>Cromer Fire Station - 13 Chesterfield Cottages, Cromer NR27 9ED</t>
  </si>
  <si>
    <t>Dereham Fire Station -  Norwich Rd, Dereham NR20 3AS</t>
  </si>
  <si>
    <t>Diamond Jubilee Fire Station - 63 Bracondale, Norwich NR1 2EE</t>
  </si>
  <si>
    <t>Diss Fire Station - Park Rd, Diss IP22 4AS</t>
  </si>
  <si>
    <t>Downham Market Fire Station - 10 Ryston Cl, Downham Market PE38 9BD</t>
  </si>
  <si>
    <t>East Harling Fire Station - Church Rd, East Harling NR16 2NB</t>
  </si>
  <si>
    <t>Fakenham Fire Station -  Norwich Road, Fakenham NR21 8BB</t>
  </si>
  <si>
    <t>Gorleston Fire Station - 23 High Rd, Gorleston-on-Sea, Great Yarmouth NR31 0PJ</t>
  </si>
  <si>
    <t>Great Massingham Fire Station - Station Road, Great Massingham PE32 2JJ</t>
  </si>
  <si>
    <t>Great Yarmouth Fire Station - Friars' Ln, Great Yarmouth NR30 2RP</t>
  </si>
  <si>
    <t>Harleston Fire Station - 1 Swan Ln, Harleston IP20 9AN</t>
  </si>
  <si>
    <t>Heacham Fire Station - 29 Station Rd, Heacham, King's Lynn PE31 7EX</t>
  </si>
  <si>
    <t>Hethersett Fire Station - Whitegates Cl, Hethersett, Norwich NR9 3JG</t>
  </si>
  <si>
    <t>Hingham Fire Station - 27 Norwich St, Hingham, Norwich NR9 4LJ</t>
  </si>
  <si>
    <t>Holt Fire Station - Norwich Rd, Holt NR25 6SH</t>
  </si>
  <si>
    <t>Hunstanton Fire Station - 17 King's Lynn Rd, Hunstanton PE36 5HP</t>
  </si>
  <si>
    <t>Kings Lynn North Fire Station - Kilham's Way, King's Lynn PE30 2HY</t>
  </si>
  <si>
    <t>Kings Lynn South Fire Station - Laen Court, 9 Horsley's Fields, King's Lynn PE30 5DD</t>
  </si>
  <si>
    <t>Loddon Fire Station - 3 High St, Loddon, Norwich NR14 6ET</t>
  </si>
  <si>
    <t>Long Stratton Fire Station - 20-22 Swan Ln, Long Stratton, Norwich NR15 2XN</t>
  </si>
  <si>
    <t>Martham Fire Station - 16 Station Cl, Martham, Great Yarmouth NR29 4UQ</t>
  </si>
  <si>
    <t>Methwold Fire Station - 31 High St, Methwold, Thetford IP26 4NX</t>
  </si>
  <si>
    <t>Mundesley Fire Station - Trunch Rd, NR11, Mundesley, Norwich NR11 8LE</t>
  </si>
  <si>
    <t>Norfolk Fire Service Whitegates - Whitegates Cl, Hethersett, Norwich NR9 3JG</t>
  </si>
  <si>
    <t>North Earlham Fire Station -  Earlham Grove, Ivy Rd, Norwich NR5 8BQ</t>
  </si>
  <si>
    <t>North Walsham Fire Station - New Rd, North Walsham NR28 9DE</t>
  </si>
  <si>
    <t>Outwell Fire Station - 6 Churchfield Rd, Outwell, Wisbech PE14 8RL</t>
  </si>
  <si>
    <t>Reepham Fire Station - 32 School Rd, Reepham, Norwich NR10 4JP</t>
  </si>
  <si>
    <t>Sandringham Fire Station - 4 Doddshill Rd, Dersingham, King's Lynn PE31 6LW</t>
  </si>
  <si>
    <t>Sheringham Fire Station - 56 Cromer Rd, Sheringham NR26 8RT</t>
  </si>
  <si>
    <t>Sprowston Fire Station - Chartwell Rd, Norwich NR6 7RW</t>
  </si>
  <si>
    <t>Stalham Fire Station - 4 Lower Staithe Rd, Stalham, Norwich NR12 9BU</t>
  </si>
  <si>
    <t>Swaffham Fire Station - West Acre Road, Swaffham PE37 7NG</t>
  </si>
  <si>
    <t>Terrington St Celemts Fire Station - 13 Ashfield Ct, Terrington St Clement, King's Lynn PE34 4LU</t>
  </si>
  <si>
    <t>Thetford Fire Station - 17 Croxton Rd, Thetford IP24 1AF</t>
  </si>
  <si>
    <t>Watton Fire Station - Watton, Thetford Road IP25 6BT</t>
  </si>
  <si>
    <t>Wells Fire Station - 37 Burnt St, Wells-next-the-Sea NR23 1HN</t>
  </si>
  <si>
    <t>West Walton Fire Station - Ingleborough Farm, Wisbech PE14</t>
  </si>
  <si>
    <t>Wroxham Fire Station - 5 Park Rd, Wroxham, Norwich NR12 8SB</t>
  </si>
  <si>
    <t>Wymondham Fire Station - London Rd, Wymondham NR18 9AW</t>
  </si>
  <si>
    <t>Living Waters (Splashes) Swaffham - Living Waters Close, Swaffham, Norfolk, PE37 7XE</t>
  </si>
  <si>
    <t>23 small units + 1 office</t>
  </si>
  <si>
    <t>55 Bury Street, Norwich, NR2 2DL</t>
  </si>
  <si>
    <t>Attleborough Community Hub, station Road, Attleborough, Norfolk, NR17 2AT</t>
  </si>
  <si>
    <t>Church Green Lodge, Aslake Close, Church Lane, Sprowston, NR7 8ET</t>
  </si>
  <si>
    <t>Dereham Community Hub, Rash's Green, Dereham, Norfolk, NR19 1JG</t>
  </si>
  <si>
    <t>Downham Market Community hub, 33b Lynn Road, Downham Market, PE38 9NJ</t>
  </si>
  <si>
    <t>Faro Lodge, Galyon Road, Kings Lynn, PE30 3YE</t>
  </si>
  <si>
    <t>Gt Yarmouth Community hub, Sufrfolk Road, Gt Yarmouth, NR31 0LJ</t>
  </si>
  <si>
    <t>Holt Community Hub, Charles Road, Holt, NR25 6DA</t>
  </si>
  <si>
    <t>Norfolk Industries, 95 Oak Street, Norwich, NR3 3BP</t>
  </si>
  <si>
    <t>Pine Lodge, High Road, Repps With Bastwick, Gt Yarmouth, NR29 5JH</t>
  </si>
  <si>
    <t>South Wootton and Crossroads Community Hub, Grimston Road, South Wootton, Kings Lynn, PE30 3HU</t>
  </si>
  <si>
    <t>Sprowston Community Hub, Aslake Close, Church Lane, Sprowston, NR7 8ET</t>
  </si>
  <si>
    <t>Acle Library, Bridewell Ln, Acle, Norwich NR13 3RA</t>
  </si>
  <si>
    <t>Attleborough Library, Church St, Attleborough NR17 2AH</t>
  </si>
  <si>
    <t>Aylsham Library, 7 Hungate St, Aylsham, Norwich NR11 6AA</t>
  </si>
  <si>
    <t>Blofield Library, North St, Blofield, Norwich NR13 4RQ</t>
  </si>
  <si>
    <t>Brundall Library, 90 The St, Brundall, Norwich NR13 5LH</t>
  </si>
  <si>
    <t>Caister Library, Beach Rd, Caister-on-Sea, Great Yarmouth NR30 5EX</t>
  </si>
  <si>
    <t>Costessey Library, Breckland Rd, New Costessey, Costessey, Norwich NR5 0RW</t>
  </si>
  <si>
    <t>Cromer Library, Prince of Wales Rd, Cromer NR27 9HS</t>
  </si>
  <si>
    <t>Dereham Library, 59 High St, Dereham NR19 1DZ</t>
  </si>
  <si>
    <t>Dersingham Library, Chapel Rd, Dersingham, King's Lynn PE31 6PN</t>
  </si>
  <si>
    <t>Diss Library, Church St, Diss IP22 4DD</t>
  </si>
  <si>
    <t>Downham Market Library, 78 Priory Rd, Downham Market PE38 9JS</t>
  </si>
  <si>
    <t>Earlham Branch Library, Colman Rd, Norwich NR4 7HG</t>
  </si>
  <si>
    <t>Fakenham Library, Oak St, Fakenham NR21 9DY</t>
  </si>
  <si>
    <t>Gaywood Library, River Ln, King's Lynn PE30 4HD</t>
  </si>
  <si>
    <t>Gorleston Library, 1 Lowestoft Rd, Gorleston-on-Sea, Great Yarmouth NR31 6QU</t>
  </si>
  <si>
    <t>Harleston Library, Swan Ln, Harleston IP20 9AW</t>
  </si>
  <si>
    <t>Hellesdon Library, Wood View Rd, Norwich NR6 5QB</t>
  </si>
  <si>
    <t>Hethersett Library, 40 Queen's Rd, Hethersett, Norwich NR9 3DB</t>
  </si>
  <si>
    <t>Hingham Library, The Fairland, Hingham, Norwich NR9 4HW</t>
  </si>
  <si>
    <t>Holt Library, 9 Church St, Holt NR25 6BB</t>
  </si>
  <si>
    <t>Hunstanton Library, 12- 14 Valentine Rd, Hunstanton PE36 5EF</t>
  </si>
  <si>
    <t>Kings Lynn Library, London Rd, King's Lynn PE30 5EZ</t>
  </si>
  <si>
    <t>Loddon Library, 31 Church Plain, Loddon, Norwich NR14 6EX</t>
  </si>
  <si>
    <t>Long Stratton Library, The St, Long Stratton, Norwich NR15 2XJ</t>
  </si>
  <si>
    <t>Martham Library, Black St, Martham, Great Yarmouth NR29 4PN</t>
  </si>
  <si>
    <t>Mile Cross Library, Aylsham Rd, Upper Hellesdon, Norwich NR3 2RJ</t>
  </si>
  <si>
    <t>Mundesley Library, 18 Cromer Rd, Mundesley, Norwich NR11 8BE</t>
  </si>
  <si>
    <t>Norfolk and Norwich Millennium Library, The Forum, Millennium Plain, Norwich NR2 1AW</t>
  </si>
  <si>
    <t>North Walsham Library, New Rd, North Walsham NR28 9DE</t>
  </si>
  <si>
    <t>Plumstead Road Library, 93 Plumstead Rd, Norwich NR1 4JS</t>
  </si>
  <si>
    <t>Poringland Library, Overtons Way, Poringland, Norwich NR14 7WB</t>
  </si>
  <si>
    <t>Reepham Library, Bircham Centre, Market Pl, Reepham, Norwich NR10 4JJ</t>
  </si>
  <si>
    <t>Sheringham Library, New Rd, Sheringham NR26 8EB</t>
  </si>
  <si>
    <t>Sprowston Library, Recreation Ground Rd, Norwich NR7 8EW</t>
  </si>
  <si>
    <t>St. Williams Way Library, 5 St Williams Way, Norwich NR7 9NW</t>
  </si>
  <si>
    <t>Stalham Library, High St, Stalham, Norwich NR12 9AN</t>
  </si>
  <si>
    <t>Swaffham Library, The Pightle, Swaffham PE37 7DF</t>
  </si>
  <si>
    <t>Taverham Library, Sandy Ln, Taverham, Norwich NR8 6JR</t>
  </si>
  <si>
    <t>Thetford Library, Raymond St, Thetford IP24 2EA</t>
  </si>
  <si>
    <t>Tuckswood Library, Robin Hood Rd, Norwich NR4 6BX</t>
  </si>
  <si>
    <t>Watton Library, George Trollope Rd, Watton, Thetford IP25 6AS</t>
  </si>
  <si>
    <t>Wells Library, Station Rd, Wells-next-the-Sea NR23 1EA</t>
  </si>
  <si>
    <t>West Earlham Library, 17-18 Earlham West Centre, Norwich NR5 8AD</t>
  </si>
  <si>
    <t>Whitegates HOUSE, Whitegates Cl, Hethersett, Norwich NR9 3JG</t>
  </si>
  <si>
    <t>Wroxham Library, Norwich Rd, Wroxham, Norwich NR12 8RX</t>
  </si>
  <si>
    <t>Wymondham Library, Back Ln, Wymondham NR18 0QB</t>
  </si>
  <si>
    <t>Caister Community hub, High Street, Caister, NR30 5EH</t>
  </si>
  <si>
    <t>Ipswich Rd North Storage Depot  (New)</t>
  </si>
  <si>
    <t>Pump Farm, Weston Green Rd, Weston Longville, NR9 5LA</t>
  </si>
  <si>
    <t>The Lawns Day Care Centre, caister Road, Gt Yarmouth, NR30 4DQ</t>
  </si>
  <si>
    <t>Aickmans Yard, off King Street, King's Lynn, PE30 1HW</t>
  </si>
  <si>
    <t>Cromer Museum,East Cottages, Tucker St Museum, Tucker St, Cromer, Norfolk, NR27 9HB</t>
  </si>
  <si>
    <t>Elizabethan House, Gt Yarmouth, 4 South Quay, Gt Yarmouth, Norfolk, NR30 2QH</t>
  </si>
  <si>
    <t>Great Yarmouth Time &amp; Tide Museum,Town Curing works, Black friers Rd, Gt Yarmouth, Norfolk, NR30 3BX</t>
  </si>
  <si>
    <t>Great Yarmouth Tollhouse Museum,Tolhouse St, Gt Yarmouth, Norfolk, NR30 2SQ</t>
  </si>
  <si>
    <t>Gressenhall Farrm, Beetleyh Meadows, Dereham, NR20 4DR</t>
  </si>
  <si>
    <t>Gressenhall Rural Life and Union Farm, Beech House (Union House), Gressenhall, Dereham, Norfolk, NR20 4DR</t>
  </si>
  <si>
    <t>Museum of Norwich (Bridewell), St Andrews Hill, Norwich, Norfolk, NR2 1AQ</t>
  </si>
  <si>
    <t>Norwich Castle Museum,Castle Meadow, Norwich, Norfolk, NR1 3JU</t>
  </si>
  <si>
    <t>Norwich Shirehall &amp; Castle Study Centre &amp; Chambers, Regimental Military Museum, Market Avenue, Norwich, NR1 3JQ</t>
  </si>
  <si>
    <t>Norwich Strangers Hall,Charing Cross, Norwich, Norfolk, NR2 4AL</t>
  </si>
  <si>
    <t>Shirehall House, Market Avenue, Norwich, Norfolk, NR1 3JX</t>
  </si>
  <si>
    <t>The Lynn Museum, Market St, Kings Lynn PE30 1NL</t>
  </si>
  <si>
    <t>Thetford Ancient House 21/23 White Hart St, Thetford, Norfolk, IP24 1AA</t>
  </si>
  <si>
    <t>Applewood Blithemeadow Drive  Norwich NR7 8PU</t>
  </si>
  <si>
    <t>Attleborough Community &amp; Enterprise Centre, Church St, Attleborough, NR17 2AH</t>
  </si>
  <si>
    <t>Chatterton House Hospital, Goodwins Road, Kings Lynn. PE30 5PD</t>
  </si>
  <si>
    <t>Dereham Hospital, Admin Block, Northgate, Dereham, NR19 2EX</t>
  </si>
  <si>
    <t>Fermoy Unit, Queen Elizabeth Hospital, Gayton Road, Kings Lynn, Norfolk, PE30 4ET</t>
  </si>
  <si>
    <t>Meditrina House, Fakenham Medical Practice, Trinity Road, Fakenham, NR21 8SY</t>
  </si>
  <si>
    <t>Norfolk Coastal Centre, Woodfarm Lane, Gorleston-on-Sea, Great Yarmouth, NR31 9AQ</t>
  </si>
  <si>
    <t>Norman House, Tarworks Road, Great Yarmouth, NR30 1QR</t>
  </si>
  <si>
    <t>Priory House, 9 Austin St, Kings Lynn, PE30 1EB</t>
  </si>
  <si>
    <t>Unit 17 Scottow (Norfolk Resilance Forum) , Lamas Road, Badersfield, NR10 5FB</t>
  </si>
  <si>
    <t>Unit 5, North Lynn Ind Est, Bryggen Road, Kings Lynn, PE30 2HZ</t>
  </si>
  <si>
    <t>Unit 56, Hellesdon park road, Norwich, NR6 5DP</t>
  </si>
  <si>
    <t>Unit 7a, Bayfield Brecks, Holt, NR25 7DZ</t>
  </si>
  <si>
    <t>Vauxhall Community Hub, Vauxhall Street, Norwich, NR2 2SA</t>
  </si>
  <si>
    <t>Weavers Centre, Hellesdon Hospital, Drayton High Road, Norwich, NR6 5BE</t>
  </si>
  <si>
    <t>Diss Registration Office, Council Offices, Market Hill, Diss, IP22 4JZ</t>
  </si>
  <si>
    <t>On one storey</t>
  </si>
  <si>
    <t>Kings Lynn Registration Office, The Town Hall, Saturday Market Place, Kings Lynn, OPE30 5DQ</t>
  </si>
  <si>
    <t>North Walsham Registration Office, The Cedars, New Road, North Walsham, NR28 9DE</t>
  </si>
  <si>
    <t>New Property</t>
  </si>
  <si>
    <t>Price per visit</t>
  </si>
  <si>
    <t>Number of Activitys over a 3 year period</t>
  </si>
  <si>
    <t>Total Tender Price (auto populates)</t>
  </si>
  <si>
    <t>Reference</t>
  </si>
  <si>
    <t>Description</t>
  </si>
  <si>
    <t>Total Prices 
(£)</t>
  </si>
  <si>
    <t>Total Tender Price to Form of Tender</t>
  </si>
  <si>
    <t xml:space="preserve">Total cost </t>
  </si>
  <si>
    <t>Instruction for pricing</t>
  </si>
  <si>
    <t>Tab 1 Table 1 Planned Work.  Planned work is considered any work where there is a statutory compliance  visit needed and work can be planned in advance.</t>
  </si>
  <si>
    <t>Planned Works</t>
  </si>
  <si>
    <t>Lightning Protection</t>
  </si>
  <si>
    <t>Yes</t>
  </si>
  <si>
    <t xml:space="preserve">Bidder to input their price (Column H) for planned all work inclusive of all costs including management fees. The table will calulate your tender cost for planned work for 3 years.  The number of assets will be a mixture of portable appliances such as kettles.  We require a total price for the visit and PAT testing of the assets while at the property, not just a price for assets.  Site with lightning protection are indicated by column F and where a cost for this service is also required in column 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</si>
</sst>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4" fontId="1" fillId="0" borderId="11" xfId="0" applyNumberFormat="1" applyFont="1" applyBorder="1"/>
    <xf numFmtId="44" fontId="1" fillId="0" borderId="9" xfId="0" applyNumberFormat="1" applyFont="1" applyBorder="1"/>
    <xf numFmtId="44" fontId="5" fillId="0" borderId="9" xfId="1" applyNumberFormat="1" applyFont="1" applyFill="1" applyBorder="1"/>
    <xf numFmtId="44" fontId="5" fillId="0" borderId="9" xfId="0" applyNumberFormat="1" applyFont="1" applyBorder="1"/>
    <xf numFmtId="44" fontId="1" fillId="0" borderId="10" xfId="0" applyNumberFormat="1" applyFont="1" applyBorder="1"/>
    <xf numFmtId="44" fontId="0" fillId="0" borderId="6" xfId="0" applyNumberFormat="1" applyBorder="1"/>
    <xf numFmtId="44" fontId="0" fillId="0" borderId="7" xfId="0" applyNumberFormat="1" applyBorder="1"/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horizontal="center" vertical="center"/>
    </xf>
    <xf numFmtId="44" fontId="0" fillId="5" borderId="12" xfId="2" applyNumberFormat="1" applyFont="1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3" borderId="8" xfId="0" applyNumberFormat="1" applyFill="1" applyBorder="1"/>
    <xf numFmtId="44" fontId="0" fillId="3" borderId="9" xfId="0" applyNumberFormat="1" applyFill="1" applyBorder="1"/>
    <xf numFmtId="44" fontId="0" fillId="3" borderId="10" xfId="0" applyNumberFormat="1" applyFill="1" applyBorder="1"/>
    <xf numFmtId="4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left"/>
    </xf>
    <xf numFmtId="0" fontId="0" fillId="0" borderId="2" xfId="0" applyBorder="1"/>
    <xf numFmtId="43" fontId="0" fillId="0" borderId="2" xfId="2" applyFont="1" applyBorder="1"/>
    <xf numFmtId="0" fontId="0" fillId="8" borderId="3" xfId="0" applyFill="1" applyBorder="1" applyAlignment="1">
      <alignment horizontal="center"/>
    </xf>
    <xf numFmtId="0" fontId="0" fillId="0" borderId="3" xfId="0" applyBorder="1" applyAlignment="1">
      <alignment horizontal="left"/>
    </xf>
    <xf numFmtId="43" fontId="0" fillId="0" borderId="3" xfId="2" applyFont="1" applyBorder="1"/>
    <xf numFmtId="0" fontId="0" fillId="8" borderId="3" xfId="0" applyFill="1" applyBorder="1" applyAlignment="1">
      <alignment horizontal="left" indent="1"/>
    </xf>
    <xf numFmtId="0" fontId="1" fillId="5" borderId="1" xfId="0" applyFont="1" applyFill="1" applyBorder="1" applyAlignment="1">
      <alignment horizontal="right"/>
    </xf>
    <xf numFmtId="0" fontId="0" fillId="4" borderId="15" xfId="0" applyFill="1" applyBorder="1" applyAlignment="1">
      <alignment horizontal="center" vertical="center"/>
    </xf>
    <xf numFmtId="0" fontId="0" fillId="0" borderId="13" xfId="0" applyBorder="1"/>
    <xf numFmtId="0" fontId="0" fillId="4" borderId="12" xfId="0" applyFill="1" applyBorder="1" applyAlignment="1">
      <alignment horizontal="center" vertical="center"/>
    </xf>
    <xf numFmtId="0" fontId="1" fillId="4" borderId="0" xfId="0" applyFont="1" applyFill="1"/>
    <xf numFmtId="0" fontId="1" fillId="0" borderId="2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3" fontId="1" fillId="0" borderId="1" xfId="2" applyFont="1" applyBorder="1" applyAlignment="1">
      <alignment vertical="center"/>
    </xf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3">
    <cellStyle name="Comma" xfId="2" builtinId="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217E4-EEBF-4345-97C2-8557C0F0316A}">
  <dimension ref="A1:E319"/>
  <sheetViews>
    <sheetView zoomScaleNormal="100" workbookViewId="0">
      <selection activeCell="A10" sqref="A10"/>
    </sheetView>
  </sheetViews>
  <sheetFormatPr defaultColWidth="9.1796875" defaultRowHeight="15" customHeight="1" x14ac:dyDescent="0.35"/>
  <cols>
    <col min="1" max="1" width="10.1796875" style="19" bestFit="1" customWidth="1"/>
    <col min="2" max="2" width="66.1796875" style="19" customWidth="1"/>
    <col min="3" max="3" width="19.26953125" style="19" customWidth="1"/>
    <col min="4" max="16384" width="9.1796875" style="19"/>
  </cols>
  <sheetData>
    <row r="1" spans="1:5" ht="29.5" thickBot="1" x14ac:dyDescent="0.4">
      <c r="A1" s="31" t="s">
        <v>199</v>
      </c>
      <c r="B1" s="32" t="s">
        <v>200</v>
      </c>
      <c r="C1" s="32" t="s">
        <v>201</v>
      </c>
    </row>
    <row r="2" spans="1:5" ht="14.5" x14ac:dyDescent="0.35">
      <c r="A2" s="33"/>
      <c r="B2" s="34"/>
      <c r="C2" s="35"/>
    </row>
    <row r="3" spans="1:5" ht="14.5" x14ac:dyDescent="0.35">
      <c r="A3" s="36">
        <v>1</v>
      </c>
      <c r="B3" s="37" t="s">
        <v>206</v>
      </c>
      <c r="C3" s="38">
        <f>'Table 1 Planned Work'!J188</f>
        <v>0</v>
      </c>
    </row>
    <row r="4" spans="1:5" thickBot="1" x14ac:dyDescent="0.4">
      <c r="A4" s="39"/>
      <c r="B4" s="1"/>
      <c r="C4" s="38"/>
    </row>
    <row r="5" spans="1:5" s="44" customFormat="1" thickBot="1" x14ac:dyDescent="0.4">
      <c r="A5" s="46"/>
      <c r="B5" s="47" t="s">
        <v>202</v>
      </c>
      <c r="C5" s="48">
        <f>C3</f>
        <v>0</v>
      </c>
    </row>
    <row r="6" spans="1:5" ht="14.5" x14ac:dyDescent="0.35"/>
    <row r="7" spans="1:5" ht="14.5" x14ac:dyDescent="0.35">
      <c r="A7" s="44" t="s">
        <v>204</v>
      </c>
    </row>
    <row r="8" spans="1:5" ht="29" customHeight="1" x14ac:dyDescent="0.35">
      <c r="A8" s="49" t="s">
        <v>205</v>
      </c>
      <c r="B8" s="49"/>
      <c r="C8" s="49"/>
      <c r="D8" s="49"/>
      <c r="E8" s="49"/>
    </row>
    <row r="9" spans="1:5" ht="68" customHeight="1" x14ac:dyDescent="0.35">
      <c r="A9" s="50" t="s">
        <v>209</v>
      </c>
      <c r="B9" s="50"/>
      <c r="C9" s="50"/>
      <c r="D9" s="50"/>
      <c r="E9" s="50"/>
    </row>
    <row r="10" spans="1:5" ht="14.5" x14ac:dyDescent="0.35"/>
    <row r="11" spans="1:5" ht="14.5" x14ac:dyDescent="0.35"/>
    <row r="12" spans="1:5" ht="14.5" x14ac:dyDescent="0.35"/>
    <row r="13" spans="1:5" ht="14.5" x14ac:dyDescent="0.35"/>
    <row r="14" spans="1:5" ht="14.5" x14ac:dyDescent="0.35"/>
    <row r="15" spans="1:5" ht="14.5" x14ac:dyDescent="0.35"/>
    <row r="16" spans="1:5" ht="14.5" x14ac:dyDescent="0.35"/>
    <row r="17" ht="14.5" x14ac:dyDescent="0.35"/>
    <row r="18" ht="14.5" x14ac:dyDescent="0.35"/>
    <row r="19" ht="14.5" x14ac:dyDescent="0.35"/>
    <row r="20" ht="14.5" x14ac:dyDescent="0.35"/>
    <row r="21" ht="14.5" x14ac:dyDescent="0.35"/>
    <row r="22" ht="14.5" x14ac:dyDescent="0.35"/>
    <row r="23" ht="14.5" x14ac:dyDescent="0.35"/>
    <row r="24" ht="14.5" x14ac:dyDescent="0.35"/>
    <row r="25" ht="14.5" x14ac:dyDescent="0.35"/>
    <row r="26" ht="14.5" x14ac:dyDescent="0.35"/>
    <row r="27" ht="14.5" x14ac:dyDescent="0.35"/>
    <row r="28" ht="14.5" x14ac:dyDescent="0.35"/>
    <row r="29" ht="14.5" x14ac:dyDescent="0.35"/>
    <row r="30" ht="14.5" x14ac:dyDescent="0.35"/>
    <row r="31" ht="14.5" x14ac:dyDescent="0.35"/>
    <row r="32" ht="14.5" x14ac:dyDescent="0.35"/>
    <row r="33" ht="14.5" x14ac:dyDescent="0.35"/>
    <row r="34" ht="14.5" x14ac:dyDescent="0.35"/>
    <row r="35" ht="14.5" x14ac:dyDescent="0.35"/>
    <row r="36" ht="14.5" x14ac:dyDescent="0.35"/>
    <row r="37" ht="14.5" x14ac:dyDescent="0.35"/>
    <row r="38" ht="14.5" x14ac:dyDescent="0.35"/>
    <row r="39" ht="14.5" x14ac:dyDescent="0.35"/>
    <row r="40" ht="14.5" x14ac:dyDescent="0.35"/>
    <row r="41" ht="14.5" x14ac:dyDescent="0.35"/>
    <row r="42" ht="14.5" x14ac:dyDescent="0.35"/>
    <row r="43" ht="14.5" x14ac:dyDescent="0.35"/>
    <row r="44" ht="14.5" x14ac:dyDescent="0.35"/>
    <row r="45" ht="14.5" x14ac:dyDescent="0.35"/>
    <row r="46" ht="14.5" x14ac:dyDescent="0.35"/>
    <row r="47" ht="14.5" x14ac:dyDescent="0.35"/>
    <row r="48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</sheetData>
  <sortState xmlns:xlrd2="http://schemas.microsoft.com/office/spreadsheetml/2017/richdata2" ref="A2:A153">
    <sortCondition ref="A2:A153"/>
  </sortState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FE35-64DC-46D9-B1BA-1BAB83257C52}">
  <dimension ref="A1:AR277"/>
  <sheetViews>
    <sheetView tabSelected="1" workbookViewId="0">
      <selection activeCell="J188" sqref="J188"/>
    </sheetView>
  </sheetViews>
  <sheetFormatPr defaultRowHeight="14.5" x14ac:dyDescent="0.35"/>
  <cols>
    <col min="1" max="1" width="74.81640625" customWidth="1"/>
    <col min="2" max="2" width="20.54296875" style="4" bestFit="1" customWidth="1"/>
    <col min="3" max="3" width="12.1796875" style="4" bestFit="1" customWidth="1"/>
    <col min="4" max="4" width="11.36328125" style="4" customWidth="1"/>
    <col min="5" max="5" width="11.81640625" style="4" customWidth="1"/>
    <col min="6" max="6" width="8.7265625" style="4"/>
    <col min="7" max="7" width="16.453125" style="4" bestFit="1" customWidth="1"/>
    <col min="8" max="8" width="19.26953125" customWidth="1"/>
    <col min="9" max="9" width="11.1796875" style="4" bestFit="1" customWidth="1"/>
    <col min="10" max="10" width="20" customWidth="1"/>
  </cols>
  <sheetData>
    <row r="1" spans="1:44" ht="58.5" thickBot="1" x14ac:dyDescent="0.4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9" t="s">
        <v>207</v>
      </c>
      <c r="G1" s="29" t="s">
        <v>5</v>
      </c>
      <c r="H1" s="30" t="s">
        <v>196</v>
      </c>
      <c r="I1" s="30" t="s">
        <v>197</v>
      </c>
      <c r="J1" s="28" t="s">
        <v>198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44" x14ac:dyDescent="0.35">
      <c r="A2" s="9" t="s">
        <v>6</v>
      </c>
      <c r="B2" s="5">
        <v>100</v>
      </c>
      <c r="C2" s="5">
        <v>2</v>
      </c>
      <c r="D2" s="5"/>
      <c r="E2" s="5">
        <v>1</v>
      </c>
      <c r="F2" s="45"/>
      <c r="G2" s="21">
        <v>102</v>
      </c>
      <c r="H2" s="24">
        <v>0</v>
      </c>
      <c r="I2" s="23">
        <v>3</v>
      </c>
      <c r="J2" s="14">
        <f>(H2*I2)</f>
        <v>0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44" x14ac:dyDescent="0.35">
      <c r="A3" s="10" t="s">
        <v>7</v>
      </c>
      <c r="B3" s="5">
        <v>314</v>
      </c>
      <c r="C3" s="5">
        <v>2</v>
      </c>
      <c r="D3" s="5"/>
      <c r="E3" s="5">
        <v>2</v>
      </c>
      <c r="F3" s="5"/>
      <c r="G3" s="21">
        <v>79</v>
      </c>
      <c r="H3" s="25">
        <v>0</v>
      </c>
      <c r="I3" s="2">
        <v>3</v>
      </c>
      <c r="J3" s="14">
        <f>(H3*I3)</f>
        <v>0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4" x14ac:dyDescent="0.35">
      <c r="A4" s="10" t="s">
        <v>8</v>
      </c>
      <c r="B4" s="5">
        <v>276</v>
      </c>
      <c r="C4" s="5">
        <v>1</v>
      </c>
      <c r="D4" s="5"/>
      <c r="E4" s="5">
        <v>1</v>
      </c>
      <c r="F4" s="5"/>
      <c r="G4" s="21">
        <v>5</v>
      </c>
      <c r="H4" s="25">
        <v>0</v>
      </c>
      <c r="I4" s="2">
        <v>3</v>
      </c>
      <c r="J4" s="14">
        <f t="shared" ref="J4:J67" si="0">(H4*I4)</f>
        <v>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4" x14ac:dyDescent="0.35">
      <c r="A5" s="10" t="s">
        <v>9</v>
      </c>
      <c r="B5" s="6">
        <v>268</v>
      </c>
      <c r="C5" s="5">
        <v>2</v>
      </c>
      <c r="D5" s="5"/>
      <c r="E5" s="5">
        <v>1</v>
      </c>
      <c r="F5" s="5"/>
      <c r="G5" s="21">
        <v>83</v>
      </c>
      <c r="H5" s="25">
        <v>0</v>
      </c>
      <c r="I5" s="2">
        <v>3</v>
      </c>
      <c r="J5" s="14">
        <f>(H5*I5)</f>
        <v>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44" x14ac:dyDescent="0.35">
      <c r="A6" s="10" t="s">
        <v>10</v>
      </c>
      <c r="B6" s="6">
        <v>158</v>
      </c>
      <c r="C6" s="5">
        <v>2</v>
      </c>
      <c r="D6" s="5"/>
      <c r="E6" s="5"/>
      <c r="F6" s="5"/>
      <c r="G6" s="21" t="s">
        <v>195</v>
      </c>
      <c r="H6" s="25">
        <v>0</v>
      </c>
      <c r="I6" s="2">
        <v>3</v>
      </c>
      <c r="J6" s="14">
        <f t="shared" si="0"/>
        <v>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4" x14ac:dyDescent="0.35">
      <c r="A7" s="10" t="s">
        <v>11</v>
      </c>
      <c r="B7" s="5">
        <v>107</v>
      </c>
      <c r="C7" s="5">
        <v>2</v>
      </c>
      <c r="D7" s="5"/>
      <c r="E7" s="5"/>
      <c r="F7" s="5"/>
      <c r="G7" s="21">
        <v>71</v>
      </c>
      <c r="H7" s="25">
        <v>0</v>
      </c>
      <c r="I7" s="2">
        <v>3</v>
      </c>
      <c r="J7" s="14">
        <f t="shared" si="0"/>
        <v>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</row>
    <row r="8" spans="1:44" x14ac:dyDescent="0.35">
      <c r="A8" s="10" t="s">
        <v>12</v>
      </c>
      <c r="B8" s="6">
        <v>158</v>
      </c>
      <c r="C8" s="5">
        <v>2</v>
      </c>
      <c r="D8" s="5"/>
      <c r="E8" s="5"/>
      <c r="F8" s="5"/>
      <c r="G8" s="21">
        <v>19</v>
      </c>
      <c r="H8" s="25">
        <v>0</v>
      </c>
      <c r="I8" s="2">
        <v>3</v>
      </c>
      <c r="J8" s="14">
        <f t="shared" si="0"/>
        <v>0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x14ac:dyDescent="0.35">
      <c r="A9" s="10" t="s">
        <v>13</v>
      </c>
      <c r="B9" s="5">
        <v>193</v>
      </c>
      <c r="C9" s="5">
        <v>1</v>
      </c>
      <c r="D9" s="5"/>
      <c r="E9" s="5">
        <v>1</v>
      </c>
      <c r="F9" s="5"/>
      <c r="G9" s="21">
        <v>71</v>
      </c>
      <c r="H9" s="25">
        <v>0</v>
      </c>
      <c r="I9" s="2">
        <v>3</v>
      </c>
      <c r="J9" s="14">
        <f t="shared" si="0"/>
        <v>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4" x14ac:dyDescent="0.35">
      <c r="A10" s="10" t="s">
        <v>14</v>
      </c>
      <c r="B10" s="5">
        <v>350</v>
      </c>
      <c r="C10" s="5">
        <v>1</v>
      </c>
      <c r="D10" s="5"/>
      <c r="E10" s="5"/>
      <c r="F10" s="5"/>
      <c r="G10" s="21">
        <v>59</v>
      </c>
      <c r="H10" s="25">
        <v>0</v>
      </c>
      <c r="I10" s="2">
        <v>3</v>
      </c>
      <c r="J10" s="14">
        <f t="shared" si="0"/>
        <v>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44" x14ac:dyDescent="0.35">
      <c r="A11" s="10" t="s">
        <v>15</v>
      </c>
      <c r="B11" s="5">
        <v>331</v>
      </c>
      <c r="C11" s="5">
        <v>1</v>
      </c>
      <c r="D11" s="5"/>
      <c r="E11" s="5">
        <v>1</v>
      </c>
      <c r="F11" s="5"/>
      <c r="G11" s="21">
        <v>166</v>
      </c>
      <c r="H11" s="25">
        <v>0</v>
      </c>
      <c r="I11" s="2">
        <v>3</v>
      </c>
      <c r="J11" s="14">
        <f t="shared" si="0"/>
        <v>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4" x14ac:dyDescent="0.35">
      <c r="A12" s="10" t="s">
        <v>16</v>
      </c>
      <c r="B12" s="5">
        <v>613</v>
      </c>
      <c r="C12" s="5">
        <v>2</v>
      </c>
      <c r="D12" s="5"/>
      <c r="E12" s="5">
        <v>1</v>
      </c>
      <c r="F12" s="5"/>
      <c r="G12" s="21">
        <v>261</v>
      </c>
      <c r="H12" s="25">
        <v>0</v>
      </c>
      <c r="I12" s="2">
        <v>3</v>
      </c>
      <c r="J12" s="14">
        <f t="shared" si="0"/>
        <v>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44" x14ac:dyDescent="0.35">
      <c r="A13" s="10" t="s">
        <v>17</v>
      </c>
      <c r="B13" s="5">
        <v>382</v>
      </c>
      <c r="C13" s="5">
        <v>2</v>
      </c>
      <c r="D13" s="5"/>
      <c r="E13" s="5"/>
      <c r="F13" s="5"/>
      <c r="G13" s="21">
        <v>95</v>
      </c>
      <c r="H13" s="25">
        <v>0</v>
      </c>
      <c r="I13" s="2">
        <v>3</v>
      </c>
      <c r="J13" s="14">
        <f t="shared" si="0"/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1:44" x14ac:dyDescent="0.35">
      <c r="A14" s="10" t="s">
        <v>18</v>
      </c>
      <c r="B14" s="5">
        <v>550</v>
      </c>
      <c r="C14" s="5">
        <v>1</v>
      </c>
      <c r="D14" s="5"/>
      <c r="E14" s="5"/>
      <c r="F14" s="5"/>
      <c r="G14" s="21">
        <v>221</v>
      </c>
      <c r="H14" s="25">
        <v>0</v>
      </c>
      <c r="I14" s="2">
        <v>3</v>
      </c>
      <c r="J14" s="14">
        <f t="shared" si="0"/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4" x14ac:dyDescent="0.35">
      <c r="A15" s="10" t="s">
        <v>19</v>
      </c>
      <c r="B15" s="5">
        <v>112</v>
      </c>
      <c r="C15" s="5">
        <v>2</v>
      </c>
      <c r="D15" s="5"/>
      <c r="E15" s="5"/>
      <c r="F15" s="5"/>
      <c r="G15" s="21">
        <v>52</v>
      </c>
      <c r="H15" s="25">
        <v>0</v>
      </c>
      <c r="I15" s="2">
        <v>3</v>
      </c>
      <c r="J15" s="14">
        <f t="shared" si="0"/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44" x14ac:dyDescent="0.35">
      <c r="A16" s="10" t="s">
        <v>20</v>
      </c>
      <c r="B16" s="5">
        <v>128</v>
      </c>
      <c r="C16" s="5">
        <v>2</v>
      </c>
      <c r="D16" s="5"/>
      <c r="E16" s="5">
        <v>1</v>
      </c>
      <c r="F16" s="5"/>
      <c r="G16" s="21">
        <v>54</v>
      </c>
      <c r="H16" s="25">
        <v>0</v>
      </c>
      <c r="I16" s="2">
        <v>3</v>
      </c>
      <c r="J16" s="14">
        <f t="shared" si="0"/>
        <v>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10" t="s">
        <v>21</v>
      </c>
      <c r="B17" s="5">
        <v>549</v>
      </c>
      <c r="C17" s="5">
        <v>2</v>
      </c>
      <c r="D17" s="5"/>
      <c r="E17" s="5">
        <v>3</v>
      </c>
      <c r="F17" s="5"/>
      <c r="G17" s="21">
        <v>175</v>
      </c>
      <c r="H17" s="25">
        <v>0</v>
      </c>
      <c r="I17" s="2">
        <v>3</v>
      </c>
      <c r="J17" s="14">
        <f t="shared" si="0"/>
        <v>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x14ac:dyDescent="0.35">
      <c r="A18" s="10" t="s">
        <v>22</v>
      </c>
      <c r="B18" s="5">
        <v>723</v>
      </c>
      <c r="C18" s="5">
        <v>0</v>
      </c>
      <c r="D18" s="5"/>
      <c r="E18" s="5"/>
      <c r="F18" s="5"/>
      <c r="G18" s="21">
        <v>415</v>
      </c>
      <c r="H18" s="25">
        <v>0</v>
      </c>
      <c r="I18" s="2">
        <v>3</v>
      </c>
      <c r="J18" s="14">
        <f t="shared" si="0"/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</row>
    <row r="19" spans="1:44" x14ac:dyDescent="0.35">
      <c r="A19" s="10" t="s">
        <v>23</v>
      </c>
      <c r="B19" s="5">
        <v>122</v>
      </c>
      <c r="C19" s="5">
        <v>2</v>
      </c>
      <c r="D19" s="5"/>
      <c r="E19" s="5">
        <v>1</v>
      </c>
      <c r="F19" s="5"/>
      <c r="G19" s="21">
        <v>64</v>
      </c>
      <c r="H19" s="25">
        <v>0</v>
      </c>
      <c r="I19" s="2">
        <v>3</v>
      </c>
      <c r="J19" s="14">
        <f t="shared" si="0"/>
        <v>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1:44" x14ac:dyDescent="0.35">
      <c r="A20" s="10" t="s">
        <v>24</v>
      </c>
      <c r="B20" s="5">
        <v>250</v>
      </c>
      <c r="C20" s="5">
        <v>1</v>
      </c>
      <c r="D20" s="5"/>
      <c r="E20" s="5"/>
      <c r="F20" s="5"/>
      <c r="G20" s="21" t="s">
        <v>195</v>
      </c>
      <c r="H20" s="25">
        <v>0</v>
      </c>
      <c r="I20" s="2">
        <v>3</v>
      </c>
      <c r="J20" s="14">
        <f t="shared" si="0"/>
        <v>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1:44" x14ac:dyDescent="0.35">
      <c r="A21" s="10" t="s">
        <v>25</v>
      </c>
      <c r="B21" s="5">
        <v>350</v>
      </c>
      <c r="C21" s="5">
        <v>1</v>
      </c>
      <c r="D21" s="5"/>
      <c r="E21" s="5">
        <v>1</v>
      </c>
      <c r="F21" s="5"/>
      <c r="G21" s="21">
        <v>86</v>
      </c>
      <c r="H21" s="25">
        <v>0</v>
      </c>
      <c r="I21" s="2">
        <v>3</v>
      </c>
      <c r="J21" s="14">
        <f t="shared" si="0"/>
        <v>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x14ac:dyDescent="0.35">
      <c r="A22" s="10" t="s">
        <v>26</v>
      </c>
      <c r="B22" s="6">
        <v>196</v>
      </c>
      <c r="C22" s="5">
        <v>2</v>
      </c>
      <c r="D22" s="5"/>
      <c r="E22" s="5">
        <v>1</v>
      </c>
      <c r="F22" s="5"/>
      <c r="G22" s="21">
        <v>45</v>
      </c>
      <c r="H22" s="25">
        <v>0</v>
      </c>
      <c r="I22" s="2">
        <v>3</v>
      </c>
      <c r="J22" s="14">
        <f t="shared" si="0"/>
        <v>0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</row>
    <row r="23" spans="1:44" x14ac:dyDescent="0.35">
      <c r="A23" s="10" t="s">
        <v>27</v>
      </c>
      <c r="B23" s="6">
        <v>74</v>
      </c>
      <c r="C23" s="5">
        <v>1</v>
      </c>
      <c r="D23" s="5"/>
      <c r="E23" s="5"/>
      <c r="F23" s="5"/>
      <c r="G23" s="21">
        <v>59</v>
      </c>
      <c r="H23" s="25">
        <v>0</v>
      </c>
      <c r="I23" s="2">
        <v>3</v>
      </c>
      <c r="J23" s="14">
        <f t="shared" si="0"/>
        <v>0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0" t="s">
        <v>28</v>
      </c>
      <c r="B24" s="6">
        <v>184</v>
      </c>
      <c r="C24" s="5">
        <v>2</v>
      </c>
      <c r="D24" s="5"/>
      <c r="E24" s="5">
        <v>1</v>
      </c>
      <c r="F24" s="5"/>
      <c r="G24" s="21">
        <v>65</v>
      </c>
      <c r="H24" s="25">
        <v>0</v>
      </c>
      <c r="I24" s="2">
        <v>3</v>
      </c>
      <c r="J24" s="14">
        <f t="shared" si="0"/>
        <v>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</row>
    <row r="25" spans="1:44" x14ac:dyDescent="0.35">
      <c r="A25" s="10" t="s">
        <v>29</v>
      </c>
      <c r="B25" s="6">
        <v>236</v>
      </c>
      <c r="C25" s="5">
        <v>2</v>
      </c>
      <c r="D25" s="5"/>
      <c r="E25" s="5">
        <v>2</v>
      </c>
      <c r="F25" s="5"/>
      <c r="G25" s="21">
        <v>92</v>
      </c>
      <c r="H25" s="25">
        <v>0</v>
      </c>
      <c r="I25" s="2">
        <v>3</v>
      </c>
      <c r="J25" s="14">
        <f t="shared" si="0"/>
        <v>0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0" t="s">
        <v>30</v>
      </c>
      <c r="B26" s="6">
        <v>412</v>
      </c>
      <c r="C26" s="5">
        <v>2</v>
      </c>
      <c r="D26" s="5"/>
      <c r="E26" s="5">
        <v>3</v>
      </c>
      <c r="F26" s="5"/>
      <c r="G26" s="21">
        <v>110</v>
      </c>
      <c r="H26" s="25">
        <v>0</v>
      </c>
      <c r="I26" s="2">
        <v>3</v>
      </c>
      <c r="J26" s="14">
        <f t="shared" si="0"/>
        <v>0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x14ac:dyDescent="0.35">
      <c r="A27" s="10" t="s">
        <v>31</v>
      </c>
      <c r="B27" s="6">
        <v>262</v>
      </c>
      <c r="C27" s="5">
        <v>1</v>
      </c>
      <c r="D27" s="5"/>
      <c r="E27" s="5"/>
      <c r="F27" s="5"/>
      <c r="G27" s="21" t="s">
        <v>195</v>
      </c>
      <c r="H27" s="25">
        <v>0</v>
      </c>
      <c r="I27" s="2">
        <v>3</v>
      </c>
      <c r="J27" s="14">
        <f t="shared" si="0"/>
        <v>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</row>
    <row r="28" spans="1:44" x14ac:dyDescent="0.35">
      <c r="A28" s="10" t="s">
        <v>32</v>
      </c>
      <c r="B28" s="6">
        <v>423</v>
      </c>
      <c r="C28" s="5">
        <v>1</v>
      </c>
      <c r="D28" s="5"/>
      <c r="E28" s="5">
        <v>2</v>
      </c>
      <c r="F28" s="5"/>
      <c r="G28" s="21">
        <v>172</v>
      </c>
      <c r="H28" s="25">
        <v>0</v>
      </c>
      <c r="I28" s="2">
        <v>3</v>
      </c>
      <c r="J28" s="14">
        <f t="shared" si="0"/>
        <v>0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</row>
    <row r="29" spans="1:44" x14ac:dyDescent="0.35">
      <c r="A29" s="10" t="s">
        <v>33</v>
      </c>
      <c r="B29" s="6">
        <v>50</v>
      </c>
      <c r="C29" s="5">
        <v>1</v>
      </c>
      <c r="D29" s="5"/>
      <c r="E29" s="5"/>
      <c r="F29" s="5"/>
      <c r="G29" s="21">
        <v>366</v>
      </c>
      <c r="H29" s="25">
        <v>0</v>
      </c>
      <c r="I29" s="2">
        <v>3</v>
      </c>
      <c r="J29" s="14">
        <f t="shared" si="0"/>
        <v>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spans="1:44" x14ac:dyDescent="0.35">
      <c r="A30" s="10" t="s">
        <v>34</v>
      </c>
      <c r="B30" s="6">
        <v>244</v>
      </c>
      <c r="C30" s="5">
        <v>1</v>
      </c>
      <c r="D30" s="5"/>
      <c r="E30" s="5"/>
      <c r="F30" s="5"/>
      <c r="G30" s="21" t="s">
        <v>195</v>
      </c>
      <c r="H30" s="25">
        <v>0</v>
      </c>
      <c r="I30" s="2">
        <v>3</v>
      </c>
      <c r="J30" s="14">
        <f t="shared" si="0"/>
        <v>0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spans="1:44" x14ac:dyDescent="0.35">
      <c r="A31" s="10" t="s">
        <v>35</v>
      </c>
      <c r="B31" s="6">
        <v>338</v>
      </c>
      <c r="C31" s="5">
        <v>1</v>
      </c>
      <c r="D31" s="5"/>
      <c r="E31" s="5"/>
      <c r="F31" s="5"/>
      <c r="G31" s="21">
        <v>21</v>
      </c>
      <c r="H31" s="25">
        <v>0</v>
      </c>
      <c r="I31" s="2">
        <v>3</v>
      </c>
      <c r="J31" s="14">
        <f t="shared" si="0"/>
        <v>0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 x14ac:dyDescent="0.35">
      <c r="A32" s="10" t="s">
        <v>36</v>
      </c>
      <c r="B32" s="6">
        <v>192</v>
      </c>
      <c r="C32" s="5">
        <v>2</v>
      </c>
      <c r="D32" s="5"/>
      <c r="E32" s="5">
        <v>1</v>
      </c>
      <c r="F32" s="5"/>
      <c r="G32" s="21">
        <v>47</v>
      </c>
      <c r="H32" s="25">
        <v>0</v>
      </c>
      <c r="I32" s="2">
        <v>3</v>
      </c>
      <c r="J32" s="14">
        <f t="shared" si="0"/>
        <v>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0" t="s">
        <v>37</v>
      </c>
      <c r="B33" s="5">
        <v>119</v>
      </c>
      <c r="C33" s="5">
        <v>2</v>
      </c>
      <c r="D33" s="5"/>
      <c r="E33" s="5"/>
      <c r="F33" s="5"/>
      <c r="G33" s="21">
        <v>57</v>
      </c>
      <c r="H33" s="25">
        <v>0</v>
      </c>
      <c r="I33" s="2">
        <v>3</v>
      </c>
      <c r="J33" s="14">
        <f t="shared" si="0"/>
        <v>0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35">
      <c r="A34" s="10" t="s">
        <v>38</v>
      </c>
      <c r="B34" s="5">
        <v>132</v>
      </c>
      <c r="C34" s="5">
        <v>2</v>
      </c>
      <c r="D34" s="5"/>
      <c r="E34" s="5">
        <v>1</v>
      </c>
      <c r="F34" s="5"/>
      <c r="G34" s="21">
        <v>42</v>
      </c>
      <c r="H34" s="25">
        <v>0</v>
      </c>
      <c r="I34" s="2">
        <v>3</v>
      </c>
      <c r="J34" s="14">
        <f t="shared" si="0"/>
        <v>0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x14ac:dyDescent="0.35">
      <c r="A35" s="10" t="s">
        <v>39</v>
      </c>
      <c r="B35" s="6">
        <v>78</v>
      </c>
      <c r="C35" s="5">
        <v>2</v>
      </c>
      <c r="D35" s="5"/>
      <c r="E35" s="5">
        <v>1</v>
      </c>
      <c r="F35" s="5"/>
      <c r="G35" s="21">
        <v>62</v>
      </c>
      <c r="H35" s="25">
        <v>0</v>
      </c>
      <c r="I35" s="2">
        <v>3</v>
      </c>
      <c r="J35" s="14">
        <f t="shared" si="0"/>
        <v>0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x14ac:dyDescent="0.35">
      <c r="A36" s="10" t="s">
        <v>40</v>
      </c>
      <c r="B36" s="6">
        <v>84</v>
      </c>
      <c r="C36" s="5">
        <v>2</v>
      </c>
      <c r="D36" s="5"/>
      <c r="E36" s="5">
        <v>1</v>
      </c>
      <c r="F36" s="5"/>
      <c r="G36" s="21">
        <v>48</v>
      </c>
      <c r="H36" s="25">
        <v>0</v>
      </c>
      <c r="I36" s="2">
        <v>3</v>
      </c>
      <c r="J36" s="14">
        <f t="shared" si="0"/>
        <v>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 x14ac:dyDescent="0.35">
      <c r="A37" s="10" t="s">
        <v>41</v>
      </c>
      <c r="B37" s="5" t="s">
        <v>42</v>
      </c>
      <c r="C37" s="5">
        <v>1</v>
      </c>
      <c r="D37" s="5"/>
      <c r="E37" s="5"/>
      <c r="F37" s="5"/>
      <c r="G37" s="21" t="s">
        <v>195</v>
      </c>
      <c r="H37" s="25">
        <v>0</v>
      </c>
      <c r="I37" s="2">
        <v>3</v>
      </c>
      <c r="J37" s="14">
        <f t="shared" si="0"/>
        <v>0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</row>
    <row r="38" spans="1:44" x14ac:dyDescent="0.35">
      <c r="A38" s="10" t="s">
        <v>43</v>
      </c>
      <c r="B38" s="5">
        <v>165</v>
      </c>
      <c r="C38" s="5">
        <v>1</v>
      </c>
      <c r="D38" s="5"/>
      <c r="E38" s="5"/>
      <c r="F38" s="5"/>
      <c r="G38" s="21">
        <v>90</v>
      </c>
      <c r="H38" s="25">
        <v>0</v>
      </c>
      <c r="I38" s="2">
        <v>3</v>
      </c>
      <c r="J38" s="14">
        <f t="shared" si="0"/>
        <v>0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</row>
    <row r="39" spans="1:44" x14ac:dyDescent="0.35">
      <c r="A39" s="10" t="s">
        <v>44</v>
      </c>
      <c r="B39" s="5">
        <v>76</v>
      </c>
      <c r="C39" s="5">
        <v>2</v>
      </c>
      <c r="D39" s="5"/>
      <c r="E39" s="5">
        <v>1</v>
      </c>
      <c r="F39" s="5"/>
      <c r="G39" s="21">
        <v>53</v>
      </c>
      <c r="H39" s="25">
        <v>0</v>
      </c>
      <c r="I39" s="2">
        <v>3</v>
      </c>
      <c r="J39" s="14">
        <f t="shared" si="0"/>
        <v>0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</row>
    <row r="40" spans="1:44" x14ac:dyDescent="0.35">
      <c r="A40" s="10" t="s">
        <v>45</v>
      </c>
      <c r="B40" s="5">
        <v>441</v>
      </c>
      <c r="C40" s="5">
        <v>2</v>
      </c>
      <c r="D40" s="5"/>
      <c r="E40" s="5">
        <v>1</v>
      </c>
      <c r="F40" s="5" t="s">
        <v>208</v>
      </c>
      <c r="G40" s="21">
        <v>202</v>
      </c>
      <c r="H40" s="25">
        <v>0</v>
      </c>
      <c r="I40" s="2">
        <v>6</v>
      </c>
      <c r="J40" s="14">
        <f t="shared" si="0"/>
        <v>0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</row>
    <row r="41" spans="1:44" x14ac:dyDescent="0.35">
      <c r="A41" s="10" t="s">
        <v>46</v>
      </c>
      <c r="B41" s="5">
        <v>292</v>
      </c>
      <c r="C41" s="5">
        <v>1</v>
      </c>
      <c r="D41" s="5"/>
      <c r="E41" s="5"/>
      <c r="F41" s="5"/>
      <c r="G41" s="21" t="s">
        <v>195</v>
      </c>
      <c r="H41" s="25">
        <v>0</v>
      </c>
      <c r="I41" s="2">
        <v>3</v>
      </c>
      <c r="J41" s="14">
        <f t="shared" si="0"/>
        <v>0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1:44" x14ac:dyDescent="0.35">
      <c r="A42" s="10" t="s">
        <v>47</v>
      </c>
      <c r="B42" s="5">
        <v>356</v>
      </c>
      <c r="C42" s="5">
        <v>1</v>
      </c>
      <c r="D42" s="5"/>
      <c r="E42" s="5">
        <v>5</v>
      </c>
      <c r="F42" s="5" t="s">
        <v>208</v>
      </c>
      <c r="G42" s="21">
        <v>199</v>
      </c>
      <c r="H42" s="25">
        <v>0</v>
      </c>
      <c r="I42" s="2">
        <v>6</v>
      </c>
      <c r="J42" s="14">
        <f t="shared" si="0"/>
        <v>0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</row>
    <row r="43" spans="1:44" x14ac:dyDescent="0.35">
      <c r="A43" s="10" t="s">
        <v>48</v>
      </c>
      <c r="B43" s="5">
        <v>37514</v>
      </c>
      <c r="C43" s="5">
        <v>11</v>
      </c>
      <c r="D43" s="5">
        <v>2</v>
      </c>
      <c r="E43" s="5"/>
      <c r="F43" s="5" t="s">
        <v>208</v>
      </c>
      <c r="G43" s="21">
        <v>13488</v>
      </c>
      <c r="H43" s="25">
        <v>0</v>
      </c>
      <c r="I43" s="2">
        <v>6</v>
      </c>
      <c r="J43" s="14">
        <f t="shared" si="0"/>
        <v>0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</row>
    <row r="44" spans="1:44" x14ac:dyDescent="0.35">
      <c r="A44" s="10" t="s">
        <v>49</v>
      </c>
      <c r="B44" s="5">
        <v>452</v>
      </c>
      <c r="C44" s="5">
        <v>1</v>
      </c>
      <c r="D44" s="5"/>
      <c r="E44" s="5">
        <v>2</v>
      </c>
      <c r="F44" s="5"/>
      <c r="G44" s="21">
        <v>451</v>
      </c>
      <c r="H44" s="25">
        <v>0</v>
      </c>
      <c r="I44" s="2">
        <v>3</v>
      </c>
      <c r="J44" s="14">
        <f t="shared" si="0"/>
        <v>0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</row>
    <row r="45" spans="1:44" x14ac:dyDescent="0.35">
      <c r="A45" s="10" t="s">
        <v>50</v>
      </c>
      <c r="B45" s="5">
        <v>1468</v>
      </c>
      <c r="C45" s="5">
        <v>2</v>
      </c>
      <c r="D45" s="5"/>
      <c r="E45" s="5"/>
      <c r="F45" s="5"/>
      <c r="G45" s="21">
        <v>83</v>
      </c>
      <c r="H45" s="25">
        <v>0</v>
      </c>
      <c r="I45" s="2">
        <v>3</v>
      </c>
      <c r="J45" s="14">
        <f t="shared" si="0"/>
        <v>0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</row>
    <row r="46" spans="1:44" x14ac:dyDescent="0.35">
      <c r="A46" s="10" t="s">
        <v>51</v>
      </c>
      <c r="B46" s="5">
        <v>4960</v>
      </c>
      <c r="C46" s="5">
        <v>3</v>
      </c>
      <c r="D46" s="5">
        <v>1</v>
      </c>
      <c r="E46" s="5"/>
      <c r="F46" s="5"/>
      <c r="G46" s="21">
        <v>678</v>
      </c>
      <c r="H46" s="25">
        <v>0</v>
      </c>
      <c r="I46" s="2">
        <v>3</v>
      </c>
      <c r="J46" s="14">
        <f t="shared" si="0"/>
        <v>0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1:44" x14ac:dyDescent="0.35">
      <c r="A47" s="10" t="s">
        <v>52</v>
      </c>
      <c r="B47" s="5">
        <v>201</v>
      </c>
      <c r="C47" s="5">
        <v>1</v>
      </c>
      <c r="D47" s="5"/>
      <c r="E47" s="5"/>
      <c r="F47" s="5"/>
      <c r="G47" s="21">
        <v>61</v>
      </c>
      <c r="H47" s="25">
        <v>0</v>
      </c>
      <c r="I47" s="2">
        <v>3</v>
      </c>
      <c r="J47" s="14">
        <f t="shared" si="0"/>
        <v>0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</row>
    <row r="48" spans="1:44" x14ac:dyDescent="0.35">
      <c r="A48" s="10" t="s">
        <v>53</v>
      </c>
      <c r="B48" s="5">
        <v>335</v>
      </c>
      <c r="C48" s="5">
        <v>2</v>
      </c>
      <c r="D48" s="5"/>
      <c r="E48" s="5">
        <v>1</v>
      </c>
      <c r="F48" s="5" t="s">
        <v>208</v>
      </c>
      <c r="G48" s="21">
        <v>94</v>
      </c>
      <c r="H48" s="25">
        <v>0</v>
      </c>
      <c r="I48" s="2">
        <v>6</v>
      </c>
      <c r="J48" s="14">
        <f t="shared" si="0"/>
        <v>0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</row>
    <row r="49" spans="1:44" x14ac:dyDescent="0.35">
      <c r="A49" s="10" t="s">
        <v>54</v>
      </c>
      <c r="B49" s="5">
        <v>174</v>
      </c>
      <c r="C49" s="5">
        <v>1</v>
      </c>
      <c r="D49" s="5"/>
      <c r="E49" s="5"/>
      <c r="F49" s="5" t="s">
        <v>208</v>
      </c>
      <c r="G49" s="21">
        <v>92</v>
      </c>
      <c r="H49" s="25">
        <v>0</v>
      </c>
      <c r="I49" s="2">
        <v>6</v>
      </c>
      <c r="J49" s="14">
        <f t="shared" si="0"/>
        <v>0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1:44" x14ac:dyDescent="0.35">
      <c r="A50" s="10" t="s">
        <v>55</v>
      </c>
      <c r="B50" s="5">
        <v>203</v>
      </c>
      <c r="C50" s="5">
        <v>2</v>
      </c>
      <c r="D50" s="5"/>
      <c r="E50" s="5">
        <v>1</v>
      </c>
      <c r="F50" s="5" t="s">
        <v>208</v>
      </c>
      <c r="G50" s="21">
        <v>78</v>
      </c>
      <c r="H50" s="25">
        <v>0</v>
      </c>
      <c r="I50" s="2">
        <v>6</v>
      </c>
      <c r="J50" s="14">
        <f t="shared" si="0"/>
        <v>0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</row>
    <row r="51" spans="1:44" x14ac:dyDescent="0.35">
      <c r="A51" s="10" t="s">
        <v>56</v>
      </c>
      <c r="B51" s="5">
        <v>1552</v>
      </c>
      <c r="C51" s="5">
        <v>2</v>
      </c>
      <c r="D51" s="5"/>
      <c r="E51" s="5">
        <v>2</v>
      </c>
      <c r="F51" s="5"/>
      <c r="G51" s="21">
        <v>357</v>
      </c>
      <c r="H51" s="25">
        <v>0</v>
      </c>
      <c r="I51" s="2">
        <v>3</v>
      </c>
      <c r="J51" s="14">
        <f t="shared" si="0"/>
        <v>0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4" x14ac:dyDescent="0.35">
      <c r="A52" s="10" t="s">
        <v>57</v>
      </c>
      <c r="B52" s="5">
        <v>301</v>
      </c>
      <c r="C52" s="5">
        <v>2</v>
      </c>
      <c r="D52" s="5"/>
      <c r="E52" s="5"/>
      <c r="F52" s="5" t="s">
        <v>208</v>
      </c>
      <c r="G52" s="21">
        <v>85</v>
      </c>
      <c r="H52" s="25">
        <v>0</v>
      </c>
      <c r="I52" s="2">
        <v>6</v>
      </c>
      <c r="J52" s="14">
        <f t="shared" si="0"/>
        <v>0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</row>
    <row r="53" spans="1:44" x14ac:dyDescent="0.35">
      <c r="A53" s="10" t="s">
        <v>58</v>
      </c>
      <c r="B53" s="5">
        <v>700</v>
      </c>
      <c r="C53" s="5">
        <v>2</v>
      </c>
      <c r="D53" s="5"/>
      <c r="E53" s="5">
        <v>1</v>
      </c>
      <c r="F53" s="5" t="s">
        <v>208</v>
      </c>
      <c r="G53" s="21">
        <v>193</v>
      </c>
      <c r="H53" s="25">
        <v>0</v>
      </c>
      <c r="I53" s="2">
        <v>6</v>
      </c>
      <c r="J53" s="14">
        <f t="shared" si="0"/>
        <v>0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</row>
    <row r="54" spans="1:44" x14ac:dyDescent="0.35">
      <c r="A54" s="10" t="s">
        <v>59</v>
      </c>
      <c r="B54" s="5">
        <v>1353</v>
      </c>
      <c r="C54" s="5">
        <v>2</v>
      </c>
      <c r="D54" s="5">
        <v>1</v>
      </c>
      <c r="E54" s="5"/>
      <c r="F54" s="5" t="s">
        <v>208</v>
      </c>
      <c r="G54" s="21">
        <v>399</v>
      </c>
      <c r="H54" s="25">
        <v>0</v>
      </c>
      <c r="I54" s="2">
        <v>6</v>
      </c>
      <c r="J54" s="14">
        <f t="shared" si="0"/>
        <v>0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</row>
    <row r="55" spans="1:44" x14ac:dyDescent="0.35">
      <c r="A55" s="10" t="s">
        <v>60</v>
      </c>
      <c r="B55" s="5">
        <v>260</v>
      </c>
      <c r="C55" s="5">
        <v>2</v>
      </c>
      <c r="D55" s="5"/>
      <c r="E55" s="5"/>
      <c r="F55" s="5" t="s">
        <v>208</v>
      </c>
      <c r="G55" s="21">
        <v>94</v>
      </c>
      <c r="H55" s="25">
        <v>0</v>
      </c>
      <c r="I55" s="2">
        <v>6</v>
      </c>
      <c r="J55" s="14">
        <f t="shared" si="0"/>
        <v>0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</row>
    <row r="56" spans="1:44" x14ac:dyDescent="0.35">
      <c r="A56" s="10" t="s">
        <v>61</v>
      </c>
      <c r="B56" s="5">
        <v>275</v>
      </c>
      <c r="C56" s="5">
        <v>1</v>
      </c>
      <c r="D56" s="5"/>
      <c r="E56" s="5"/>
      <c r="F56" s="5" t="s">
        <v>208</v>
      </c>
      <c r="G56" s="21">
        <v>45</v>
      </c>
      <c r="H56" s="25">
        <v>0</v>
      </c>
      <c r="I56" s="2">
        <v>6</v>
      </c>
      <c r="J56" s="14">
        <f t="shared" si="0"/>
        <v>0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1:44" x14ac:dyDescent="0.35">
      <c r="A57" s="10" t="s">
        <v>62</v>
      </c>
      <c r="B57" s="5">
        <v>88</v>
      </c>
      <c r="C57" s="5">
        <v>1</v>
      </c>
      <c r="D57" s="5"/>
      <c r="E57" s="5"/>
      <c r="F57" s="5" t="s">
        <v>208</v>
      </c>
      <c r="G57" s="21">
        <v>43</v>
      </c>
      <c r="H57" s="25">
        <v>0</v>
      </c>
      <c r="I57" s="2">
        <v>6</v>
      </c>
      <c r="J57" s="14">
        <f t="shared" si="0"/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1:44" x14ac:dyDescent="0.35">
      <c r="A58" s="10" t="s">
        <v>63</v>
      </c>
      <c r="B58" s="5">
        <v>625</v>
      </c>
      <c r="C58" s="5">
        <v>1</v>
      </c>
      <c r="D58" s="5"/>
      <c r="E58" s="5"/>
      <c r="F58" s="5"/>
      <c r="G58" s="21">
        <v>94</v>
      </c>
      <c r="H58" s="25">
        <v>0</v>
      </c>
      <c r="I58" s="2">
        <v>3</v>
      </c>
      <c r="J58" s="14">
        <f t="shared" si="0"/>
        <v>0</v>
      </c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</row>
    <row r="59" spans="1:44" x14ac:dyDescent="0.35">
      <c r="A59" s="10" t="s">
        <v>64</v>
      </c>
      <c r="B59" s="5">
        <v>580</v>
      </c>
      <c r="C59" s="5">
        <v>2</v>
      </c>
      <c r="D59" s="5"/>
      <c r="E59" s="5">
        <v>1</v>
      </c>
      <c r="F59" s="5" t="s">
        <v>208</v>
      </c>
      <c r="G59" s="21">
        <v>108</v>
      </c>
      <c r="H59" s="25">
        <v>0</v>
      </c>
      <c r="I59" s="2">
        <v>6</v>
      </c>
      <c r="J59" s="14">
        <f t="shared" si="0"/>
        <v>0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</row>
    <row r="60" spans="1:44" x14ac:dyDescent="0.35">
      <c r="A60" s="10" t="s">
        <v>65</v>
      </c>
      <c r="B60" s="5">
        <v>173</v>
      </c>
      <c r="C60" s="5">
        <v>1</v>
      </c>
      <c r="D60" s="5"/>
      <c r="E60" s="5"/>
      <c r="F60" s="5" t="s">
        <v>208</v>
      </c>
      <c r="G60" s="21">
        <v>61</v>
      </c>
      <c r="H60" s="25">
        <v>0</v>
      </c>
      <c r="I60" s="2">
        <v>6</v>
      </c>
      <c r="J60" s="14">
        <f t="shared" si="0"/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1:44" x14ac:dyDescent="0.35">
      <c r="A61" s="10" t="s">
        <v>66</v>
      </c>
      <c r="B61" s="5">
        <v>1591</v>
      </c>
      <c r="C61" s="5">
        <v>3</v>
      </c>
      <c r="D61" s="5">
        <v>1</v>
      </c>
      <c r="E61" s="5">
        <v>1</v>
      </c>
      <c r="F61" s="5" t="s">
        <v>208</v>
      </c>
      <c r="G61" s="21">
        <v>482</v>
      </c>
      <c r="H61" s="25">
        <v>0</v>
      </c>
      <c r="I61" s="2">
        <v>6</v>
      </c>
      <c r="J61" s="14">
        <f t="shared" si="0"/>
        <v>0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 x14ac:dyDescent="0.35">
      <c r="A62" s="10" t="s">
        <v>67</v>
      </c>
      <c r="B62" s="5">
        <v>194</v>
      </c>
      <c r="C62" s="5">
        <v>1</v>
      </c>
      <c r="D62" s="5"/>
      <c r="E62" s="5"/>
      <c r="F62" s="5" t="s">
        <v>208</v>
      </c>
      <c r="G62" s="21">
        <v>79</v>
      </c>
      <c r="H62" s="25">
        <v>0</v>
      </c>
      <c r="I62" s="2">
        <v>6</v>
      </c>
      <c r="J62" s="14">
        <f t="shared" si="0"/>
        <v>0</v>
      </c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</row>
    <row r="63" spans="1:44" x14ac:dyDescent="0.35">
      <c r="A63" s="10" t="s">
        <v>68</v>
      </c>
      <c r="B63" s="5">
        <v>178</v>
      </c>
      <c r="C63" s="5">
        <v>1</v>
      </c>
      <c r="D63" s="5"/>
      <c r="E63" s="5"/>
      <c r="F63" s="5" t="s">
        <v>208</v>
      </c>
      <c r="G63" s="21">
        <v>24</v>
      </c>
      <c r="H63" s="25">
        <v>0</v>
      </c>
      <c r="I63" s="2">
        <v>6</v>
      </c>
      <c r="J63" s="14">
        <f t="shared" si="0"/>
        <v>0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</row>
    <row r="64" spans="1:44" x14ac:dyDescent="0.35">
      <c r="A64" s="10" t="s">
        <v>69</v>
      </c>
      <c r="B64" s="5">
        <v>231</v>
      </c>
      <c r="C64" s="5">
        <v>1</v>
      </c>
      <c r="D64" s="5"/>
      <c r="E64" s="5"/>
      <c r="F64" s="5"/>
      <c r="G64" s="21">
        <v>68</v>
      </c>
      <c r="H64" s="25">
        <v>0</v>
      </c>
      <c r="I64" s="2">
        <v>3</v>
      </c>
      <c r="J64" s="14">
        <f t="shared" si="0"/>
        <v>0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</row>
    <row r="65" spans="1:44" x14ac:dyDescent="0.35">
      <c r="A65" s="10" t="s">
        <v>70</v>
      </c>
      <c r="B65" s="5">
        <v>162</v>
      </c>
      <c r="C65" s="5">
        <v>1</v>
      </c>
      <c r="D65" s="5"/>
      <c r="E65" s="5"/>
      <c r="F65" s="5" t="s">
        <v>208</v>
      </c>
      <c r="G65" s="21">
        <v>36</v>
      </c>
      <c r="H65" s="25">
        <v>0</v>
      </c>
      <c r="I65" s="2">
        <v>6</v>
      </c>
      <c r="J65" s="14">
        <f t="shared" si="0"/>
        <v>0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</row>
    <row r="66" spans="1:44" x14ac:dyDescent="0.35">
      <c r="A66" s="10" t="s">
        <v>71</v>
      </c>
      <c r="B66" s="5">
        <v>184</v>
      </c>
      <c r="C66" s="5">
        <v>1</v>
      </c>
      <c r="D66" s="5"/>
      <c r="E66" s="5"/>
      <c r="F66" s="5" t="s">
        <v>208</v>
      </c>
      <c r="G66" s="21">
        <v>68</v>
      </c>
      <c r="H66" s="25">
        <v>0</v>
      </c>
      <c r="I66" s="2">
        <v>6</v>
      </c>
      <c r="J66" s="14">
        <f t="shared" si="0"/>
        <v>0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1:44" x14ac:dyDescent="0.35">
      <c r="A67" s="10" t="s">
        <v>72</v>
      </c>
      <c r="B67" s="5">
        <v>236</v>
      </c>
      <c r="C67" s="5">
        <v>1</v>
      </c>
      <c r="D67" s="5"/>
      <c r="E67" s="5"/>
      <c r="F67" s="5" t="s">
        <v>208</v>
      </c>
      <c r="G67" s="21">
        <v>33</v>
      </c>
      <c r="H67" s="25">
        <v>0</v>
      </c>
      <c r="I67" s="2">
        <v>6</v>
      </c>
      <c r="J67" s="14">
        <f t="shared" si="0"/>
        <v>0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</row>
    <row r="68" spans="1:44" x14ac:dyDescent="0.35">
      <c r="A68" s="10" t="s">
        <v>73</v>
      </c>
      <c r="B68" s="5">
        <v>1999</v>
      </c>
      <c r="C68" s="5">
        <v>2</v>
      </c>
      <c r="D68" s="5"/>
      <c r="E68" s="5">
        <v>1</v>
      </c>
      <c r="F68" s="5" t="s">
        <v>208</v>
      </c>
      <c r="G68" s="21">
        <v>366</v>
      </c>
      <c r="H68" s="25">
        <v>0</v>
      </c>
      <c r="I68" s="2">
        <v>6</v>
      </c>
      <c r="J68" s="14">
        <f t="shared" ref="J68:J131" si="1">(H68*I68)</f>
        <v>0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</row>
    <row r="69" spans="1:44" x14ac:dyDescent="0.35">
      <c r="A69" s="10" t="s">
        <v>74</v>
      </c>
      <c r="B69" s="5">
        <v>538</v>
      </c>
      <c r="C69" s="5">
        <v>1</v>
      </c>
      <c r="D69" s="5"/>
      <c r="E69" s="5"/>
      <c r="F69" s="5" t="s">
        <v>208</v>
      </c>
      <c r="G69" s="21">
        <v>89</v>
      </c>
      <c r="H69" s="25">
        <v>0</v>
      </c>
      <c r="I69" s="2">
        <v>6</v>
      </c>
      <c r="J69" s="14">
        <f t="shared" si="1"/>
        <v>0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</row>
    <row r="70" spans="1:44" x14ac:dyDescent="0.35">
      <c r="A70" s="10" t="s">
        <v>75</v>
      </c>
      <c r="B70" s="5">
        <v>172</v>
      </c>
      <c r="C70" s="5">
        <v>1</v>
      </c>
      <c r="D70" s="5"/>
      <c r="E70" s="5"/>
      <c r="F70" s="5" t="s">
        <v>208</v>
      </c>
      <c r="G70" s="21">
        <v>82</v>
      </c>
      <c r="H70" s="25">
        <v>0</v>
      </c>
      <c r="I70" s="2">
        <v>6</v>
      </c>
      <c r="J70" s="14">
        <f t="shared" si="1"/>
        <v>0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</row>
    <row r="71" spans="1:44" x14ac:dyDescent="0.35">
      <c r="A71" s="10" t="s">
        <v>76</v>
      </c>
      <c r="B71" s="5">
        <v>238</v>
      </c>
      <c r="C71" s="5">
        <v>1</v>
      </c>
      <c r="D71" s="5"/>
      <c r="E71" s="5"/>
      <c r="F71" s="5" t="s">
        <v>208</v>
      </c>
      <c r="G71" s="21">
        <v>71</v>
      </c>
      <c r="H71" s="25">
        <v>0</v>
      </c>
      <c r="I71" s="2">
        <v>6</v>
      </c>
      <c r="J71" s="14">
        <f t="shared" si="1"/>
        <v>0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</row>
    <row r="72" spans="1:44" x14ac:dyDescent="0.35">
      <c r="A72" s="10" t="s">
        <v>77</v>
      </c>
      <c r="B72" s="5">
        <v>165</v>
      </c>
      <c r="C72" s="5">
        <v>1</v>
      </c>
      <c r="D72" s="5"/>
      <c r="E72" s="5"/>
      <c r="F72" s="5" t="s">
        <v>208</v>
      </c>
      <c r="G72" s="21">
        <v>77</v>
      </c>
      <c r="H72" s="25">
        <v>0</v>
      </c>
      <c r="I72" s="2">
        <v>6</v>
      </c>
      <c r="J72" s="14">
        <f t="shared" si="1"/>
        <v>0</v>
      </c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</row>
    <row r="73" spans="1:44" x14ac:dyDescent="0.35">
      <c r="A73" s="10" t="s">
        <v>78</v>
      </c>
      <c r="B73" s="5">
        <v>166</v>
      </c>
      <c r="C73" s="5">
        <v>1</v>
      </c>
      <c r="D73" s="5"/>
      <c r="E73" s="5"/>
      <c r="F73" s="5" t="s">
        <v>208</v>
      </c>
      <c r="G73" s="21">
        <v>67</v>
      </c>
      <c r="H73" s="25">
        <v>0</v>
      </c>
      <c r="I73" s="2">
        <v>6</v>
      </c>
      <c r="J73" s="14">
        <f t="shared" si="1"/>
        <v>0</v>
      </c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</row>
    <row r="74" spans="1:44" x14ac:dyDescent="0.35">
      <c r="A74" s="10" t="s">
        <v>79</v>
      </c>
      <c r="B74" s="5">
        <v>153</v>
      </c>
      <c r="C74" s="5">
        <v>1</v>
      </c>
      <c r="D74" s="5"/>
      <c r="E74" s="5"/>
      <c r="F74" s="5" t="s">
        <v>208</v>
      </c>
      <c r="G74" s="21">
        <v>42</v>
      </c>
      <c r="H74" s="25">
        <v>0</v>
      </c>
      <c r="I74" s="2">
        <v>6</v>
      </c>
      <c r="J74" s="14">
        <f t="shared" si="1"/>
        <v>0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</row>
    <row r="75" spans="1:44" x14ac:dyDescent="0.35">
      <c r="A75" s="10" t="s">
        <v>80</v>
      </c>
      <c r="B75" s="5">
        <v>2888</v>
      </c>
      <c r="C75" s="5">
        <v>3</v>
      </c>
      <c r="D75" s="5">
        <v>1</v>
      </c>
      <c r="E75" s="5"/>
      <c r="F75" s="5" t="s">
        <v>208</v>
      </c>
      <c r="G75" s="21">
        <v>679</v>
      </c>
      <c r="H75" s="25">
        <v>0</v>
      </c>
      <c r="I75" s="2">
        <v>6</v>
      </c>
      <c r="J75" s="14">
        <f t="shared" si="1"/>
        <v>0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</row>
    <row r="76" spans="1:44" x14ac:dyDescent="0.35">
      <c r="A76" s="10" t="s">
        <v>81</v>
      </c>
      <c r="B76" s="5">
        <v>953</v>
      </c>
      <c r="C76" s="5">
        <v>2</v>
      </c>
      <c r="D76" s="5"/>
      <c r="E76" s="5"/>
      <c r="F76" s="5" t="s">
        <v>208</v>
      </c>
      <c r="G76" s="21">
        <v>192</v>
      </c>
      <c r="H76" s="25">
        <v>0</v>
      </c>
      <c r="I76" s="2">
        <v>6</v>
      </c>
      <c r="J76" s="14">
        <f t="shared" si="1"/>
        <v>0</v>
      </c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</row>
    <row r="77" spans="1:44" x14ac:dyDescent="0.35">
      <c r="A77" s="10" t="s">
        <v>82</v>
      </c>
      <c r="B77" s="5">
        <v>446</v>
      </c>
      <c r="C77" s="5">
        <v>2</v>
      </c>
      <c r="D77" s="5"/>
      <c r="E77" s="5"/>
      <c r="F77" s="5"/>
      <c r="G77" s="21">
        <v>78</v>
      </c>
      <c r="H77" s="25">
        <v>0</v>
      </c>
      <c r="I77" s="2">
        <v>3</v>
      </c>
      <c r="J77" s="14">
        <f t="shared" si="1"/>
        <v>0</v>
      </c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</row>
    <row r="78" spans="1:44" x14ac:dyDescent="0.35">
      <c r="A78" s="10" t="s">
        <v>83</v>
      </c>
      <c r="B78" s="5">
        <v>175</v>
      </c>
      <c r="C78" s="5">
        <v>1</v>
      </c>
      <c r="D78" s="5"/>
      <c r="E78" s="5"/>
      <c r="F78" s="5" t="s">
        <v>208</v>
      </c>
      <c r="G78" s="21">
        <v>40</v>
      </c>
      <c r="H78" s="25">
        <v>0</v>
      </c>
      <c r="I78" s="2">
        <v>6</v>
      </c>
      <c r="J78" s="14">
        <f t="shared" si="1"/>
        <v>0</v>
      </c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</row>
    <row r="79" spans="1:44" x14ac:dyDescent="0.35">
      <c r="A79" s="10" t="s">
        <v>84</v>
      </c>
      <c r="B79" s="5">
        <v>236</v>
      </c>
      <c r="C79" s="5">
        <v>1</v>
      </c>
      <c r="D79" s="5"/>
      <c r="E79" s="5"/>
      <c r="F79" s="5" t="s">
        <v>208</v>
      </c>
      <c r="G79" s="21">
        <v>54</v>
      </c>
      <c r="H79" s="25">
        <v>0</v>
      </c>
      <c r="I79" s="2">
        <v>6</v>
      </c>
      <c r="J79" s="14">
        <f t="shared" si="1"/>
        <v>0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</row>
    <row r="80" spans="1:44" x14ac:dyDescent="0.35">
      <c r="A80" s="10" t="s">
        <v>85</v>
      </c>
      <c r="B80" s="5">
        <v>187</v>
      </c>
      <c r="C80" s="5">
        <v>1</v>
      </c>
      <c r="D80" s="5"/>
      <c r="E80" s="5"/>
      <c r="F80" s="5" t="s">
        <v>208</v>
      </c>
      <c r="G80" s="21">
        <v>67</v>
      </c>
      <c r="H80" s="25">
        <v>0</v>
      </c>
      <c r="I80" s="2">
        <v>6</v>
      </c>
      <c r="J80" s="14">
        <f t="shared" si="1"/>
        <v>0</v>
      </c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</row>
    <row r="81" spans="1:44" x14ac:dyDescent="0.35">
      <c r="A81" s="10" t="s">
        <v>86</v>
      </c>
      <c r="B81" s="5">
        <v>294</v>
      </c>
      <c r="C81" s="5">
        <v>3</v>
      </c>
      <c r="D81" s="5"/>
      <c r="E81" s="5"/>
      <c r="F81" s="5" t="s">
        <v>208</v>
      </c>
      <c r="G81" s="21">
        <v>86</v>
      </c>
      <c r="H81" s="25">
        <v>0</v>
      </c>
      <c r="I81" s="2">
        <v>6</v>
      </c>
      <c r="J81" s="14">
        <f t="shared" si="1"/>
        <v>0</v>
      </c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</row>
    <row r="82" spans="1:44" x14ac:dyDescent="0.35">
      <c r="A82" s="10" t="s">
        <v>87</v>
      </c>
      <c r="B82" s="5">
        <v>835</v>
      </c>
      <c r="C82" s="5">
        <v>3</v>
      </c>
      <c r="D82" s="5"/>
      <c r="E82" s="5"/>
      <c r="F82" s="5" t="s">
        <v>208</v>
      </c>
      <c r="G82" s="21">
        <v>138</v>
      </c>
      <c r="H82" s="25">
        <v>0</v>
      </c>
      <c r="I82" s="2">
        <v>6</v>
      </c>
      <c r="J82" s="14">
        <f t="shared" si="1"/>
        <v>0</v>
      </c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</row>
    <row r="83" spans="1:44" x14ac:dyDescent="0.35">
      <c r="A83" s="10" t="s">
        <v>88</v>
      </c>
      <c r="B83" s="5">
        <v>160</v>
      </c>
      <c r="C83" s="5">
        <v>1</v>
      </c>
      <c r="D83" s="5"/>
      <c r="E83" s="5"/>
      <c r="F83" s="5" t="s">
        <v>208</v>
      </c>
      <c r="G83" s="21">
        <v>50</v>
      </c>
      <c r="H83" s="25">
        <v>0</v>
      </c>
      <c r="I83" s="2">
        <v>6</v>
      </c>
      <c r="J83" s="14">
        <f t="shared" si="1"/>
        <v>0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</row>
    <row r="84" spans="1:44" x14ac:dyDescent="0.35">
      <c r="A84" s="10" t="s">
        <v>89</v>
      </c>
      <c r="B84" s="5">
        <v>182</v>
      </c>
      <c r="C84" s="5">
        <v>1</v>
      </c>
      <c r="D84" s="5"/>
      <c r="E84" s="5"/>
      <c r="F84" s="5" t="s">
        <v>208</v>
      </c>
      <c r="G84" s="21">
        <v>80</v>
      </c>
      <c r="H84" s="25">
        <v>0</v>
      </c>
      <c r="I84" s="2">
        <v>6</v>
      </c>
      <c r="J84" s="14">
        <f t="shared" si="1"/>
        <v>0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</row>
    <row r="85" spans="1:44" x14ac:dyDescent="0.35">
      <c r="A85" s="10" t="s">
        <v>90</v>
      </c>
      <c r="B85" s="5">
        <v>183</v>
      </c>
      <c r="C85" s="5">
        <v>1</v>
      </c>
      <c r="D85" s="5"/>
      <c r="E85" s="5"/>
      <c r="F85" s="5" t="s">
        <v>208</v>
      </c>
      <c r="G85" s="21">
        <v>82</v>
      </c>
      <c r="H85" s="25">
        <v>0</v>
      </c>
      <c r="I85" s="2">
        <v>6</v>
      </c>
      <c r="J85" s="14">
        <f t="shared" si="1"/>
        <v>0</v>
      </c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</row>
    <row r="86" spans="1:44" x14ac:dyDescent="0.35">
      <c r="A86" s="10" t="s">
        <v>91</v>
      </c>
      <c r="B86" s="5">
        <v>555</v>
      </c>
      <c r="C86" s="5">
        <v>1</v>
      </c>
      <c r="D86" s="5"/>
      <c r="E86" s="5">
        <v>1</v>
      </c>
      <c r="F86" s="5" t="s">
        <v>208</v>
      </c>
      <c r="G86" s="21">
        <v>171</v>
      </c>
      <c r="H86" s="25">
        <v>0</v>
      </c>
      <c r="I86" s="2">
        <v>6</v>
      </c>
      <c r="J86" s="14">
        <f t="shared" si="1"/>
        <v>0</v>
      </c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</row>
    <row r="87" spans="1:44" x14ac:dyDescent="0.35">
      <c r="A87" s="10" t="s">
        <v>92</v>
      </c>
      <c r="B87" s="5">
        <v>129</v>
      </c>
      <c r="C87" s="5">
        <v>1</v>
      </c>
      <c r="D87" s="5"/>
      <c r="E87" s="5"/>
      <c r="F87" s="5" t="s">
        <v>208</v>
      </c>
      <c r="G87" s="21">
        <v>72</v>
      </c>
      <c r="H87" s="25">
        <v>0</v>
      </c>
      <c r="I87" s="2">
        <v>6</v>
      </c>
      <c r="J87" s="14">
        <f t="shared" si="1"/>
        <v>0</v>
      </c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</row>
    <row r="88" spans="1:44" x14ac:dyDescent="0.35">
      <c r="A88" s="10" t="s">
        <v>93</v>
      </c>
      <c r="B88" s="5">
        <v>177</v>
      </c>
      <c r="C88" s="5">
        <v>1</v>
      </c>
      <c r="D88" s="5"/>
      <c r="E88" s="5"/>
      <c r="F88" s="5" t="s">
        <v>208</v>
      </c>
      <c r="G88" s="21">
        <v>66</v>
      </c>
      <c r="H88" s="25">
        <v>0</v>
      </c>
      <c r="I88" s="2">
        <v>6</v>
      </c>
      <c r="J88" s="14">
        <f t="shared" si="1"/>
        <v>0</v>
      </c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</row>
    <row r="89" spans="1:44" x14ac:dyDescent="0.35">
      <c r="A89" s="10" t="s">
        <v>94</v>
      </c>
      <c r="B89" s="5">
        <v>114</v>
      </c>
      <c r="C89" s="5">
        <v>1</v>
      </c>
      <c r="D89" s="5"/>
      <c r="E89" s="5"/>
      <c r="F89" s="5" t="s">
        <v>208</v>
      </c>
      <c r="G89" s="21">
        <v>54</v>
      </c>
      <c r="H89" s="25">
        <v>0</v>
      </c>
      <c r="I89" s="2">
        <v>6</v>
      </c>
      <c r="J89" s="14">
        <f t="shared" si="1"/>
        <v>0</v>
      </c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</row>
    <row r="90" spans="1:44" x14ac:dyDescent="0.35">
      <c r="A90" s="10" t="s">
        <v>95</v>
      </c>
      <c r="B90" s="5">
        <v>189</v>
      </c>
      <c r="C90" s="5">
        <v>1</v>
      </c>
      <c r="D90" s="5"/>
      <c r="E90" s="5">
        <v>1</v>
      </c>
      <c r="F90" s="5" t="s">
        <v>208</v>
      </c>
      <c r="G90" s="21">
        <v>47</v>
      </c>
      <c r="H90" s="25">
        <v>0</v>
      </c>
      <c r="I90" s="2">
        <v>6</v>
      </c>
      <c r="J90" s="14">
        <f t="shared" si="1"/>
        <v>0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</row>
    <row r="91" spans="1:44" x14ac:dyDescent="0.35">
      <c r="A91" s="10" t="s">
        <v>96</v>
      </c>
      <c r="B91" s="5">
        <v>550</v>
      </c>
      <c r="C91" s="5">
        <v>1</v>
      </c>
      <c r="D91" s="5"/>
      <c r="E91" s="5"/>
      <c r="F91" s="5" t="s">
        <v>208</v>
      </c>
      <c r="G91" s="21">
        <v>102</v>
      </c>
      <c r="H91" s="25">
        <v>0</v>
      </c>
      <c r="I91" s="2">
        <v>6</v>
      </c>
      <c r="J91" s="14">
        <f t="shared" si="1"/>
        <v>0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</row>
    <row r="92" spans="1:44" x14ac:dyDescent="0.35">
      <c r="A92" s="10" t="s">
        <v>97</v>
      </c>
      <c r="B92" s="5" t="s">
        <v>98</v>
      </c>
      <c r="C92" s="5">
        <v>1</v>
      </c>
      <c r="D92" s="5"/>
      <c r="E92" s="5"/>
      <c r="F92" s="5"/>
      <c r="G92" s="21">
        <v>10</v>
      </c>
      <c r="H92" s="25">
        <v>0</v>
      </c>
      <c r="I92" s="2">
        <v>3</v>
      </c>
      <c r="J92" s="14">
        <f t="shared" si="1"/>
        <v>0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</row>
    <row r="93" spans="1:44" x14ac:dyDescent="0.35">
      <c r="A93" s="10" t="s">
        <v>99</v>
      </c>
      <c r="B93" s="5">
        <v>106</v>
      </c>
      <c r="C93" s="5">
        <v>2</v>
      </c>
      <c r="D93" s="5"/>
      <c r="E93" s="5"/>
      <c r="F93" s="5"/>
      <c r="G93" s="21">
        <v>26</v>
      </c>
      <c r="H93" s="25">
        <v>0</v>
      </c>
      <c r="I93" s="2">
        <v>3</v>
      </c>
      <c r="J93" s="14">
        <f t="shared" si="1"/>
        <v>0</v>
      </c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</row>
    <row r="94" spans="1:44" x14ac:dyDescent="0.35">
      <c r="A94" s="10" t="s">
        <v>100</v>
      </c>
      <c r="B94" s="5">
        <v>1577</v>
      </c>
      <c r="C94" s="5">
        <v>1</v>
      </c>
      <c r="D94" s="5"/>
      <c r="E94" s="5"/>
      <c r="F94" s="5" t="s">
        <v>208</v>
      </c>
      <c r="G94" s="21">
        <v>656</v>
      </c>
      <c r="H94" s="25">
        <v>0</v>
      </c>
      <c r="I94" s="2">
        <v>6</v>
      </c>
      <c r="J94" s="14">
        <f t="shared" si="1"/>
        <v>0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</row>
    <row r="95" spans="1:44" x14ac:dyDescent="0.35">
      <c r="A95" s="10" t="s">
        <v>101</v>
      </c>
      <c r="B95" s="5">
        <v>298</v>
      </c>
      <c r="C95" s="5">
        <v>1</v>
      </c>
      <c r="D95" s="5"/>
      <c r="E95" s="5"/>
      <c r="F95" s="5"/>
      <c r="G95" s="21">
        <v>129</v>
      </c>
      <c r="H95" s="25">
        <v>0</v>
      </c>
      <c r="I95" s="2">
        <v>3</v>
      </c>
      <c r="J95" s="14">
        <f t="shared" si="1"/>
        <v>0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</row>
    <row r="96" spans="1:44" x14ac:dyDescent="0.35">
      <c r="A96" s="10" t="s">
        <v>102</v>
      </c>
      <c r="B96" s="5">
        <v>1816</v>
      </c>
      <c r="C96" s="5">
        <v>1</v>
      </c>
      <c r="D96" s="5"/>
      <c r="E96" s="5"/>
      <c r="F96" s="5"/>
      <c r="G96" s="21">
        <v>481</v>
      </c>
      <c r="H96" s="25">
        <v>0</v>
      </c>
      <c r="I96" s="2">
        <v>3</v>
      </c>
      <c r="J96" s="14">
        <f t="shared" si="1"/>
        <v>0</v>
      </c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</row>
    <row r="97" spans="1:44" x14ac:dyDescent="0.35">
      <c r="A97" s="10" t="s">
        <v>103</v>
      </c>
      <c r="B97" s="5">
        <v>158</v>
      </c>
      <c r="C97" s="5">
        <v>1</v>
      </c>
      <c r="D97" s="5"/>
      <c r="E97" s="5"/>
      <c r="F97" s="5"/>
      <c r="G97" s="21">
        <v>77</v>
      </c>
      <c r="H97" s="25">
        <v>0</v>
      </c>
      <c r="I97" s="2">
        <v>3</v>
      </c>
      <c r="J97" s="14">
        <f t="shared" si="1"/>
        <v>0</v>
      </c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</row>
    <row r="98" spans="1:44" x14ac:dyDescent="0.35">
      <c r="A98" s="10" t="s">
        <v>104</v>
      </c>
      <c r="B98" s="5">
        <v>377</v>
      </c>
      <c r="C98" s="5">
        <v>1</v>
      </c>
      <c r="D98" s="5"/>
      <c r="E98" s="5"/>
      <c r="F98" s="5"/>
      <c r="G98" s="21">
        <v>130</v>
      </c>
      <c r="H98" s="25">
        <v>0</v>
      </c>
      <c r="I98" s="2">
        <v>3</v>
      </c>
      <c r="J98" s="14">
        <f t="shared" si="1"/>
        <v>0</v>
      </c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</row>
    <row r="99" spans="1:44" x14ac:dyDescent="0.35">
      <c r="A99" s="10" t="s">
        <v>105</v>
      </c>
      <c r="B99" s="5">
        <v>1236</v>
      </c>
      <c r="C99" s="5">
        <v>1</v>
      </c>
      <c r="D99" s="5"/>
      <c r="E99" s="5"/>
      <c r="F99" s="5"/>
      <c r="G99" s="21">
        <v>412</v>
      </c>
      <c r="H99" s="25">
        <v>0</v>
      </c>
      <c r="I99" s="2">
        <v>3</v>
      </c>
      <c r="J99" s="14">
        <f t="shared" si="1"/>
        <v>0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</row>
    <row r="100" spans="1:44" x14ac:dyDescent="0.35">
      <c r="A100" s="10" t="s">
        <v>106</v>
      </c>
      <c r="B100" s="5">
        <v>1747</v>
      </c>
      <c r="C100" s="5">
        <v>1</v>
      </c>
      <c r="D100" s="5"/>
      <c r="E100" s="5"/>
      <c r="F100" s="5"/>
      <c r="G100" s="21">
        <v>330</v>
      </c>
      <c r="H100" s="25">
        <v>0</v>
      </c>
      <c r="I100" s="2">
        <v>3</v>
      </c>
      <c r="J100" s="14">
        <f t="shared" si="1"/>
        <v>0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</row>
    <row r="101" spans="1:44" x14ac:dyDescent="0.35">
      <c r="A101" s="10" t="s">
        <v>107</v>
      </c>
      <c r="B101" s="5">
        <v>1784</v>
      </c>
      <c r="C101" s="5">
        <v>2</v>
      </c>
      <c r="D101" s="5"/>
      <c r="E101" s="5"/>
      <c r="F101" s="5"/>
      <c r="G101" s="21">
        <v>195</v>
      </c>
      <c r="H101" s="25">
        <v>0</v>
      </c>
      <c r="I101" s="2">
        <v>3</v>
      </c>
      <c r="J101" s="14">
        <f t="shared" si="1"/>
        <v>0</v>
      </c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</row>
    <row r="102" spans="1:44" x14ac:dyDescent="0.35">
      <c r="A102" s="10" t="s">
        <v>108</v>
      </c>
      <c r="B102" s="5">
        <v>192</v>
      </c>
      <c r="C102" s="5">
        <v>1</v>
      </c>
      <c r="D102" s="5"/>
      <c r="E102" s="5"/>
      <c r="F102" s="5"/>
      <c r="G102" s="21">
        <v>98</v>
      </c>
      <c r="H102" s="25">
        <v>0</v>
      </c>
      <c r="I102" s="2">
        <v>3</v>
      </c>
      <c r="J102" s="14">
        <f t="shared" si="1"/>
        <v>0</v>
      </c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</row>
    <row r="103" spans="1:44" x14ac:dyDescent="0.35">
      <c r="A103" s="10" t="s">
        <v>109</v>
      </c>
      <c r="B103" s="5">
        <v>1188</v>
      </c>
      <c r="C103" s="5">
        <v>1</v>
      </c>
      <c r="D103" s="5"/>
      <c r="E103" s="5"/>
      <c r="F103" s="5"/>
      <c r="G103" s="21">
        <v>175</v>
      </c>
      <c r="H103" s="25">
        <v>0</v>
      </c>
      <c r="I103" s="2">
        <v>3</v>
      </c>
      <c r="J103" s="14">
        <f t="shared" si="1"/>
        <v>0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</row>
    <row r="104" spans="1:44" x14ac:dyDescent="0.35">
      <c r="A104" s="10" t="s">
        <v>110</v>
      </c>
      <c r="B104" s="5">
        <v>1954</v>
      </c>
      <c r="C104" s="5">
        <v>1</v>
      </c>
      <c r="D104" s="5"/>
      <c r="E104" s="5"/>
      <c r="F104" s="5"/>
      <c r="G104" s="21">
        <v>507</v>
      </c>
      <c r="H104" s="25">
        <v>0</v>
      </c>
      <c r="I104" s="2">
        <v>3</v>
      </c>
      <c r="J104" s="14">
        <f t="shared" si="1"/>
        <v>0</v>
      </c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</row>
    <row r="105" spans="1:44" x14ac:dyDescent="0.35">
      <c r="A105" s="10" t="s">
        <v>111</v>
      </c>
      <c r="B105" s="5">
        <v>299</v>
      </c>
      <c r="C105" s="5">
        <v>1</v>
      </c>
      <c r="D105" s="5"/>
      <c r="E105" s="5"/>
      <c r="F105" s="5"/>
      <c r="G105" s="21">
        <v>69</v>
      </c>
      <c r="H105" s="25">
        <v>0</v>
      </c>
      <c r="I105" s="2">
        <v>3</v>
      </c>
      <c r="J105" s="14">
        <f t="shared" si="1"/>
        <v>0</v>
      </c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</row>
    <row r="106" spans="1:44" x14ac:dyDescent="0.35">
      <c r="A106" s="10" t="s">
        <v>112</v>
      </c>
      <c r="B106" s="5">
        <v>1024</v>
      </c>
      <c r="C106" s="5">
        <v>1</v>
      </c>
      <c r="D106" s="5"/>
      <c r="E106" s="5"/>
      <c r="F106" s="5"/>
      <c r="G106" s="21">
        <v>165</v>
      </c>
      <c r="H106" s="25">
        <v>0</v>
      </c>
      <c r="I106" s="2">
        <v>3</v>
      </c>
      <c r="J106" s="14">
        <f t="shared" si="1"/>
        <v>0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</row>
    <row r="107" spans="1:44" x14ac:dyDescent="0.35">
      <c r="A107" s="10" t="s">
        <v>113</v>
      </c>
      <c r="B107" s="5">
        <v>181</v>
      </c>
      <c r="C107" s="5">
        <v>1</v>
      </c>
      <c r="D107" s="5"/>
      <c r="E107" s="5"/>
      <c r="F107" s="5"/>
      <c r="G107" s="21">
        <v>75</v>
      </c>
      <c r="H107" s="25">
        <v>0</v>
      </c>
      <c r="I107" s="2">
        <v>3</v>
      </c>
      <c r="J107" s="14">
        <f t="shared" si="1"/>
        <v>0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</row>
    <row r="108" spans="1:44" x14ac:dyDescent="0.35">
      <c r="A108" s="10" t="s">
        <v>114</v>
      </c>
      <c r="B108" s="5">
        <v>86</v>
      </c>
      <c r="C108" s="5">
        <v>1</v>
      </c>
      <c r="D108" s="5"/>
      <c r="E108" s="5"/>
      <c r="F108" s="5"/>
      <c r="G108" s="21">
        <v>49</v>
      </c>
      <c r="H108" s="25">
        <v>0</v>
      </c>
      <c r="I108" s="2">
        <v>3</v>
      </c>
      <c r="J108" s="14">
        <f t="shared" si="1"/>
        <v>0</v>
      </c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</row>
    <row r="109" spans="1:44" x14ac:dyDescent="0.35">
      <c r="A109" s="10" t="s">
        <v>115</v>
      </c>
      <c r="B109" s="5">
        <v>95</v>
      </c>
      <c r="C109" s="5">
        <v>1</v>
      </c>
      <c r="D109" s="5"/>
      <c r="E109" s="5"/>
      <c r="F109" s="5"/>
      <c r="G109" s="21">
        <v>58</v>
      </c>
      <c r="H109" s="25">
        <v>0</v>
      </c>
      <c r="I109" s="2">
        <v>3</v>
      </c>
      <c r="J109" s="14">
        <f t="shared" si="1"/>
        <v>0</v>
      </c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</row>
    <row r="110" spans="1:44" x14ac:dyDescent="0.35">
      <c r="A110" s="10" t="s">
        <v>116</v>
      </c>
      <c r="B110" s="5">
        <v>216</v>
      </c>
      <c r="C110" s="5">
        <v>1</v>
      </c>
      <c r="D110" s="5"/>
      <c r="E110" s="5"/>
      <c r="F110" s="5"/>
      <c r="G110" s="21">
        <v>65</v>
      </c>
      <c r="H110" s="25">
        <v>0</v>
      </c>
      <c r="I110" s="2">
        <v>3</v>
      </c>
      <c r="J110" s="14">
        <f t="shared" si="1"/>
        <v>0</v>
      </c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</row>
    <row r="111" spans="1:44" x14ac:dyDescent="0.35">
      <c r="A111" s="10" t="s">
        <v>117</v>
      </c>
      <c r="B111" s="5">
        <v>213</v>
      </c>
      <c r="C111" s="5">
        <v>1</v>
      </c>
      <c r="D111" s="5"/>
      <c r="E111" s="5"/>
      <c r="F111" s="5"/>
      <c r="G111" s="21">
        <v>60</v>
      </c>
      <c r="H111" s="25">
        <v>0</v>
      </c>
      <c r="I111" s="2">
        <v>3</v>
      </c>
      <c r="J111" s="14">
        <f t="shared" si="1"/>
        <v>0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</row>
    <row r="112" spans="1:44" x14ac:dyDescent="0.35">
      <c r="A112" s="10" t="s">
        <v>118</v>
      </c>
      <c r="B112" s="5">
        <v>256</v>
      </c>
      <c r="C112" s="5">
        <v>2</v>
      </c>
      <c r="D112" s="5"/>
      <c r="E112" s="5"/>
      <c r="F112" s="5"/>
      <c r="G112" s="21">
        <v>87</v>
      </c>
      <c r="H112" s="25">
        <v>0</v>
      </c>
      <c r="I112" s="2">
        <v>3</v>
      </c>
      <c r="J112" s="14">
        <f t="shared" si="1"/>
        <v>0</v>
      </c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</row>
    <row r="113" spans="1:44" x14ac:dyDescent="0.35">
      <c r="A113" s="10" t="s">
        <v>119</v>
      </c>
      <c r="B113" s="5">
        <v>907</v>
      </c>
      <c r="C113" s="5">
        <v>2</v>
      </c>
      <c r="D113" s="5"/>
      <c r="E113" s="5"/>
      <c r="F113" s="5" t="s">
        <v>208</v>
      </c>
      <c r="G113" s="21">
        <v>237</v>
      </c>
      <c r="H113" s="25">
        <v>0</v>
      </c>
      <c r="I113" s="2">
        <v>6</v>
      </c>
      <c r="J113" s="14">
        <f t="shared" si="1"/>
        <v>0</v>
      </c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</row>
    <row r="114" spans="1:44" x14ac:dyDescent="0.35">
      <c r="A114" s="10" t="s">
        <v>120</v>
      </c>
      <c r="B114" s="5">
        <v>258</v>
      </c>
      <c r="C114" s="5">
        <v>1</v>
      </c>
      <c r="D114" s="5"/>
      <c r="E114" s="5"/>
      <c r="F114" s="5"/>
      <c r="G114" s="21">
        <v>72</v>
      </c>
      <c r="H114" s="25">
        <v>0</v>
      </c>
      <c r="I114" s="2">
        <v>3</v>
      </c>
      <c r="J114" s="14">
        <f t="shared" si="1"/>
        <v>0</v>
      </c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</row>
    <row r="115" spans="1:44" x14ac:dyDescent="0.35">
      <c r="A115" s="10" t="s">
        <v>121</v>
      </c>
      <c r="B115" s="5">
        <v>235</v>
      </c>
      <c r="C115" s="5">
        <v>1</v>
      </c>
      <c r="D115" s="5"/>
      <c r="E115" s="5"/>
      <c r="F115" s="5"/>
      <c r="G115" s="21">
        <v>64</v>
      </c>
      <c r="H115" s="25">
        <v>0</v>
      </c>
      <c r="I115" s="2">
        <v>3</v>
      </c>
      <c r="J115" s="14">
        <f t="shared" si="1"/>
        <v>0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</row>
    <row r="116" spans="1:44" x14ac:dyDescent="0.35">
      <c r="A116" s="10" t="s">
        <v>122</v>
      </c>
      <c r="B116" s="5">
        <v>1600</v>
      </c>
      <c r="C116" s="5">
        <v>1</v>
      </c>
      <c r="D116" s="5"/>
      <c r="E116" s="5"/>
      <c r="F116" s="5"/>
      <c r="G116" s="21">
        <v>118</v>
      </c>
      <c r="H116" s="25">
        <v>0</v>
      </c>
      <c r="I116" s="2">
        <v>3</v>
      </c>
      <c r="J116" s="14">
        <f t="shared" si="1"/>
        <v>0</v>
      </c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</row>
    <row r="117" spans="1:44" x14ac:dyDescent="0.35">
      <c r="A117" s="10" t="s">
        <v>123</v>
      </c>
      <c r="B117" s="5">
        <v>270</v>
      </c>
      <c r="C117" s="5">
        <v>1</v>
      </c>
      <c r="D117" s="5">
        <v>1</v>
      </c>
      <c r="E117" s="5"/>
      <c r="F117" s="5"/>
      <c r="G117" s="21">
        <v>79</v>
      </c>
      <c r="H117" s="25">
        <v>0</v>
      </c>
      <c r="I117" s="2">
        <v>3</v>
      </c>
      <c r="J117" s="14">
        <f t="shared" si="1"/>
        <v>0</v>
      </c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</row>
    <row r="118" spans="1:44" x14ac:dyDescent="0.35">
      <c r="A118" s="10" t="s">
        <v>124</v>
      </c>
      <c r="B118" s="5">
        <v>289</v>
      </c>
      <c r="C118" s="5">
        <v>1</v>
      </c>
      <c r="D118" s="5"/>
      <c r="E118" s="5"/>
      <c r="F118" s="5"/>
      <c r="G118" s="21">
        <v>89</v>
      </c>
      <c r="H118" s="25">
        <v>0</v>
      </c>
      <c r="I118" s="2">
        <v>3</v>
      </c>
      <c r="J118" s="14">
        <f t="shared" si="1"/>
        <v>0</v>
      </c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</row>
    <row r="119" spans="1:44" x14ac:dyDescent="0.35">
      <c r="A119" s="10" t="s">
        <v>125</v>
      </c>
      <c r="B119" s="5">
        <v>324</v>
      </c>
      <c r="C119" s="5">
        <v>1</v>
      </c>
      <c r="D119" s="5"/>
      <c r="E119" s="5"/>
      <c r="F119" s="5"/>
      <c r="G119" s="21">
        <v>71</v>
      </c>
      <c r="H119" s="25">
        <v>0</v>
      </c>
      <c r="I119" s="2">
        <v>3</v>
      </c>
      <c r="J119" s="14">
        <f t="shared" si="1"/>
        <v>0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</row>
    <row r="120" spans="1:44" x14ac:dyDescent="0.35">
      <c r="A120" s="10" t="s">
        <v>126</v>
      </c>
      <c r="B120" s="5">
        <v>1324</v>
      </c>
      <c r="C120" s="5">
        <v>2</v>
      </c>
      <c r="D120" s="5"/>
      <c r="E120" s="5">
        <v>1</v>
      </c>
      <c r="F120" s="5"/>
      <c r="G120" s="21">
        <v>202</v>
      </c>
      <c r="H120" s="25">
        <v>0</v>
      </c>
      <c r="I120" s="2">
        <v>3</v>
      </c>
      <c r="J120" s="14">
        <f t="shared" si="1"/>
        <v>0</v>
      </c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</row>
    <row r="121" spans="1:44" x14ac:dyDescent="0.35">
      <c r="A121" s="10" t="s">
        <v>127</v>
      </c>
      <c r="B121" s="5">
        <v>223</v>
      </c>
      <c r="C121" s="5">
        <v>1</v>
      </c>
      <c r="D121" s="5"/>
      <c r="E121" s="5"/>
      <c r="F121" s="5"/>
      <c r="G121" s="21">
        <v>69</v>
      </c>
      <c r="H121" s="25">
        <v>0</v>
      </c>
      <c r="I121" s="2">
        <v>3</v>
      </c>
      <c r="J121" s="14">
        <f t="shared" si="1"/>
        <v>0</v>
      </c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</row>
    <row r="122" spans="1:44" x14ac:dyDescent="0.35">
      <c r="A122" s="10" t="s">
        <v>128</v>
      </c>
      <c r="B122" s="5">
        <v>277</v>
      </c>
      <c r="C122" s="5">
        <v>1</v>
      </c>
      <c r="D122" s="5"/>
      <c r="E122" s="5"/>
      <c r="F122" s="5"/>
      <c r="G122" s="21">
        <v>86</v>
      </c>
      <c r="H122" s="25">
        <v>0</v>
      </c>
      <c r="I122" s="2">
        <v>3</v>
      </c>
      <c r="J122" s="14">
        <f t="shared" si="1"/>
        <v>0</v>
      </c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</row>
    <row r="123" spans="1:44" x14ac:dyDescent="0.35">
      <c r="A123" s="10" t="s">
        <v>129</v>
      </c>
      <c r="B123" s="5">
        <v>239</v>
      </c>
      <c r="C123" s="5">
        <v>1</v>
      </c>
      <c r="D123" s="5"/>
      <c r="E123" s="5"/>
      <c r="F123" s="5"/>
      <c r="G123" s="21">
        <v>64</v>
      </c>
      <c r="H123" s="25">
        <v>0</v>
      </c>
      <c r="I123" s="2">
        <v>3</v>
      </c>
      <c r="J123" s="14">
        <f t="shared" si="1"/>
        <v>0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</row>
    <row r="124" spans="1:44" x14ac:dyDescent="0.35">
      <c r="A124" s="10" t="s">
        <v>130</v>
      </c>
      <c r="B124" s="5">
        <v>50</v>
      </c>
      <c r="C124" s="5">
        <v>1</v>
      </c>
      <c r="D124" s="5"/>
      <c r="E124" s="5"/>
      <c r="F124" s="5"/>
      <c r="G124" s="21">
        <v>30</v>
      </c>
      <c r="H124" s="25">
        <v>0</v>
      </c>
      <c r="I124" s="2">
        <v>3</v>
      </c>
      <c r="J124" s="14">
        <f t="shared" si="1"/>
        <v>0</v>
      </c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</row>
    <row r="125" spans="1:44" x14ac:dyDescent="0.35">
      <c r="A125" s="10" t="s">
        <v>131</v>
      </c>
      <c r="B125" s="5">
        <v>173</v>
      </c>
      <c r="C125" s="5">
        <v>1</v>
      </c>
      <c r="D125" s="5"/>
      <c r="E125" s="5"/>
      <c r="F125" s="5"/>
      <c r="G125" s="21">
        <v>83</v>
      </c>
      <c r="H125" s="25">
        <v>0</v>
      </c>
      <c r="I125" s="2">
        <v>3</v>
      </c>
      <c r="J125" s="14">
        <f t="shared" si="1"/>
        <v>0</v>
      </c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</row>
    <row r="126" spans="1:44" x14ac:dyDescent="0.35">
      <c r="A126" s="10" t="s">
        <v>132</v>
      </c>
      <c r="B126" s="5">
        <v>440</v>
      </c>
      <c r="C126" s="5">
        <v>1</v>
      </c>
      <c r="D126" s="5"/>
      <c r="E126" s="5"/>
      <c r="F126" s="5"/>
      <c r="G126" s="21">
        <v>53</v>
      </c>
      <c r="H126" s="25">
        <v>0</v>
      </c>
      <c r="I126" s="2">
        <v>3</v>
      </c>
      <c r="J126" s="14">
        <f t="shared" si="1"/>
        <v>0</v>
      </c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</row>
    <row r="127" spans="1:44" x14ac:dyDescent="0.35">
      <c r="A127" s="10" t="s">
        <v>133</v>
      </c>
      <c r="B127" s="5">
        <v>520</v>
      </c>
      <c r="C127" s="5">
        <v>2</v>
      </c>
      <c r="D127" s="5"/>
      <c r="E127" s="5"/>
      <c r="F127" s="5"/>
      <c r="G127" s="21">
        <v>158</v>
      </c>
      <c r="H127" s="25">
        <v>0</v>
      </c>
      <c r="I127" s="2">
        <v>3</v>
      </c>
      <c r="J127" s="14">
        <f t="shared" si="1"/>
        <v>0</v>
      </c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</row>
    <row r="128" spans="1:44" x14ac:dyDescent="0.35">
      <c r="A128" s="10" t="s">
        <v>134</v>
      </c>
      <c r="B128" s="5">
        <v>205</v>
      </c>
      <c r="C128" s="5">
        <v>1</v>
      </c>
      <c r="D128" s="5"/>
      <c r="E128" s="5"/>
      <c r="F128" s="5"/>
      <c r="G128" s="21">
        <v>57</v>
      </c>
      <c r="H128" s="25">
        <v>0</v>
      </c>
      <c r="I128" s="2">
        <v>3</v>
      </c>
      <c r="J128" s="14">
        <f t="shared" si="1"/>
        <v>0</v>
      </c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</row>
    <row r="129" spans="1:44" x14ac:dyDescent="0.35">
      <c r="A129" s="10" t="s">
        <v>135</v>
      </c>
      <c r="B129" s="5">
        <v>238</v>
      </c>
      <c r="C129" s="5">
        <v>1</v>
      </c>
      <c r="D129" s="5"/>
      <c r="E129" s="5"/>
      <c r="F129" s="5"/>
      <c r="G129" s="21">
        <v>82</v>
      </c>
      <c r="H129" s="25">
        <v>0</v>
      </c>
      <c r="I129" s="2">
        <v>3</v>
      </c>
      <c r="J129" s="14">
        <f t="shared" si="1"/>
        <v>0</v>
      </c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</row>
    <row r="130" spans="1:44" x14ac:dyDescent="0.35">
      <c r="A130" s="10" t="s">
        <v>136</v>
      </c>
      <c r="B130" s="5">
        <v>78</v>
      </c>
      <c r="C130" s="5">
        <v>1</v>
      </c>
      <c r="D130" s="5"/>
      <c r="E130" s="5"/>
      <c r="F130" s="5"/>
      <c r="G130" s="21">
        <v>59</v>
      </c>
      <c r="H130" s="25">
        <v>0</v>
      </c>
      <c r="I130" s="2">
        <v>3</v>
      </c>
      <c r="J130" s="14">
        <f t="shared" si="1"/>
        <v>0</v>
      </c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</row>
    <row r="131" spans="1:44" x14ac:dyDescent="0.35">
      <c r="A131" s="10" t="s">
        <v>137</v>
      </c>
      <c r="B131" s="5">
        <v>281</v>
      </c>
      <c r="C131" s="5">
        <v>1</v>
      </c>
      <c r="D131" s="5">
        <v>1</v>
      </c>
      <c r="E131" s="5"/>
      <c r="F131" s="5"/>
      <c r="G131" s="21">
        <v>71</v>
      </c>
      <c r="H131" s="25">
        <v>0</v>
      </c>
      <c r="I131" s="2">
        <v>3</v>
      </c>
      <c r="J131" s="14">
        <f t="shared" si="1"/>
        <v>0</v>
      </c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</row>
    <row r="132" spans="1:44" x14ac:dyDescent="0.35">
      <c r="A132" s="10" t="s">
        <v>138</v>
      </c>
      <c r="B132" s="5">
        <v>151</v>
      </c>
      <c r="C132" s="5">
        <v>1</v>
      </c>
      <c r="D132" s="5"/>
      <c r="E132" s="5"/>
      <c r="F132" s="5"/>
      <c r="G132" s="21">
        <v>57</v>
      </c>
      <c r="H132" s="25">
        <v>0</v>
      </c>
      <c r="I132" s="2">
        <v>3</v>
      </c>
      <c r="J132" s="14">
        <f t="shared" ref="J132:J187" si="2">(H132*I132)</f>
        <v>0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</row>
    <row r="133" spans="1:44" x14ac:dyDescent="0.35">
      <c r="A133" s="10" t="s">
        <v>139</v>
      </c>
      <c r="B133" s="5">
        <v>4622</v>
      </c>
      <c r="C133" s="5">
        <v>3</v>
      </c>
      <c r="D133" s="5"/>
      <c r="E133" s="5"/>
      <c r="F133" s="5"/>
      <c r="G133" s="21">
        <v>697</v>
      </c>
      <c r="H133" s="25">
        <v>0</v>
      </c>
      <c r="I133" s="2">
        <v>3</v>
      </c>
      <c r="J133" s="14">
        <f t="shared" si="2"/>
        <v>0</v>
      </c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</row>
    <row r="134" spans="1:44" x14ac:dyDescent="0.35">
      <c r="A134" s="10" t="s">
        <v>140</v>
      </c>
      <c r="B134" s="5">
        <v>233</v>
      </c>
      <c r="C134" s="5">
        <v>1</v>
      </c>
      <c r="D134" s="5"/>
      <c r="E134" s="5"/>
      <c r="F134" s="5"/>
      <c r="G134" s="21">
        <v>70</v>
      </c>
      <c r="H134" s="25">
        <v>0</v>
      </c>
      <c r="I134" s="2">
        <v>3</v>
      </c>
      <c r="J134" s="14">
        <f t="shared" si="2"/>
        <v>0</v>
      </c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</row>
    <row r="135" spans="1:44" x14ac:dyDescent="0.35">
      <c r="A135" s="10" t="s">
        <v>141</v>
      </c>
      <c r="B135" s="5">
        <v>248</v>
      </c>
      <c r="C135" s="5">
        <v>2</v>
      </c>
      <c r="D135" s="5"/>
      <c r="E135" s="5"/>
      <c r="F135" s="5"/>
      <c r="G135" s="21">
        <v>73</v>
      </c>
      <c r="H135" s="25">
        <v>0</v>
      </c>
      <c r="I135" s="2">
        <v>3</v>
      </c>
      <c r="J135" s="14">
        <f t="shared" si="2"/>
        <v>0</v>
      </c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</row>
    <row r="136" spans="1:44" x14ac:dyDescent="0.35">
      <c r="A136" s="10" t="s">
        <v>142</v>
      </c>
      <c r="B136" s="5">
        <v>227</v>
      </c>
      <c r="C136" s="5">
        <v>1</v>
      </c>
      <c r="D136" s="5"/>
      <c r="E136" s="5"/>
      <c r="F136" s="5"/>
      <c r="G136" s="21">
        <v>65</v>
      </c>
      <c r="H136" s="25">
        <v>0</v>
      </c>
      <c r="I136" s="2">
        <v>3</v>
      </c>
      <c r="J136" s="14">
        <f t="shared" si="2"/>
        <v>0</v>
      </c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</row>
    <row r="137" spans="1:44" x14ac:dyDescent="0.35">
      <c r="A137" s="10" t="s">
        <v>143</v>
      </c>
      <c r="B137" s="5">
        <v>73</v>
      </c>
      <c r="C137" s="5">
        <v>1</v>
      </c>
      <c r="D137" s="5"/>
      <c r="E137" s="5"/>
      <c r="F137" s="5"/>
      <c r="G137" s="21">
        <v>66</v>
      </c>
      <c r="H137" s="25">
        <v>0</v>
      </c>
      <c r="I137" s="2">
        <v>3</v>
      </c>
      <c r="J137" s="14">
        <f t="shared" si="2"/>
        <v>0</v>
      </c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</row>
    <row r="138" spans="1:44" x14ac:dyDescent="0.35">
      <c r="A138" s="10" t="s">
        <v>144</v>
      </c>
      <c r="B138" s="5">
        <v>216</v>
      </c>
      <c r="C138" s="5">
        <v>1</v>
      </c>
      <c r="D138" s="5"/>
      <c r="E138" s="5"/>
      <c r="F138" s="5"/>
      <c r="G138" s="21">
        <v>67</v>
      </c>
      <c r="H138" s="25">
        <v>0</v>
      </c>
      <c r="I138" s="2">
        <v>3</v>
      </c>
      <c r="J138" s="14">
        <f t="shared" si="2"/>
        <v>0</v>
      </c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</row>
    <row r="139" spans="1:44" x14ac:dyDescent="0.35">
      <c r="A139" s="10" t="s">
        <v>145</v>
      </c>
      <c r="B139" s="5">
        <v>288</v>
      </c>
      <c r="C139" s="5">
        <v>1</v>
      </c>
      <c r="D139" s="5"/>
      <c r="E139" s="5"/>
      <c r="F139" s="5"/>
      <c r="G139" s="21">
        <v>81</v>
      </c>
      <c r="H139" s="25">
        <v>0</v>
      </c>
      <c r="I139" s="2">
        <v>3</v>
      </c>
      <c r="J139" s="14">
        <f t="shared" si="2"/>
        <v>0</v>
      </c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</row>
    <row r="140" spans="1:44" x14ac:dyDescent="0.35">
      <c r="A140" s="10" t="s">
        <v>146</v>
      </c>
      <c r="B140" s="5">
        <v>207</v>
      </c>
      <c r="C140" s="5">
        <v>1</v>
      </c>
      <c r="D140" s="5"/>
      <c r="E140" s="5"/>
      <c r="F140" s="5"/>
      <c r="G140" s="21">
        <v>60</v>
      </c>
      <c r="H140" s="25">
        <v>0</v>
      </c>
      <c r="I140" s="2">
        <v>3</v>
      </c>
      <c r="J140" s="14">
        <f t="shared" si="2"/>
        <v>0</v>
      </c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</row>
    <row r="141" spans="1:44" x14ac:dyDescent="0.35">
      <c r="A141" s="10" t="s">
        <v>147</v>
      </c>
      <c r="B141" s="5">
        <v>165</v>
      </c>
      <c r="C141" s="5">
        <v>1</v>
      </c>
      <c r="D141" s="5"/>
      <c r="E141" s="5"/>
      <c r="F141" s="5"/>
      <c r="G141" s="21">
        <v>48</v>
      </c>
      <c r="H141" s="25">
        <v>0</v>
      </c>
      <c r="I141" s="2">
        <v>3</v>
      </c>
      <c r="J141" s="14">
        <f t="shared" si="2"/>
        <v>0</v>
      </c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</row>
    <row r="142" spans="1:44" x14ac:dyDescent="0.35">
      <c r="A142" s="10" t="s">
        <v>148</v>
      </c>
      <c r="B142" s="5">
        <v>165</v>
      </c>
      <c r="C142" s="5">
        <v>1</v>
      </c>
      <c r="D142" s="5"/>
      <c r="E142" s="5"/>
      <c r="F142" s="5"/>
      <c r="G142" s="21">
        <v>54</v>
      </c>
      <c r="H142" s="25">
        <v>0</v>
      </c>
      <c r="I142" s="2">
        <v>3</v>
      </c>
      <c r="J142" s="14">
        <f t="shared" si="2"/>
        <v>0</v>
      </c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</row>
    <row r="143" spans="1:44" x14ac:dyDescent="0.35">
      <c r="A143" s="10" t="s">
        <v>149</v>
      </c>
      <c r="B143" s="5">
        <v>157</v>
      </c>
      <c r="C143" s="5">
        <v>1</v>
      </c>
      <c r="D143" s="5"/>
      <c r="E143" s="5"/>
      <c r="F143" s="5"/>
      <c r="G143" s="21">
        <v>75</v>
      </c>
      <c r="H143" s="25">
        <v>0</v>
      </c>
      <c r="I143" s="2">
        <v>3</v>
      </c>
      <c r="J143" s="14">
        <f t="shared" si="2"/>
        <v>0</v>
      </c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</row>
    <row r="144" spans="1:44" x14ac:dyDescent="0.35">
      <c r="A144" s="10" t="s">
        <v>150</v>
      </c>
      <c r="B144" s="5">
        <v>702</v>
      </c>
      <c r="C144" s="5">
        <v>2</v>
      </c>
      <c r="D144" s="5"/>
      <c r="E144" s="5"/>
      <c r="F144" s="5"/>
      <c r="G144" s="21">
        <v>118</v>
      </c>
      <c r="H144" s="25">
        <v>0</v>
      </c>
      <c r="I144" s="2">
        <v>3</v>
      </c>
      <c r="J144" s="14">
        <f t="shared" si="2"/>
        <v>0</v>
      </c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</row>
    <row r="145" spans="1:44" x14ac:dyDescent="0.35">
      <c r="A145" s="10" t="s">
        <v>151</v>
      </c>
      <c r="B145" s="5">
        <v>2206</v>
      </c>
      <c r="C145" s="5">
        <v>1</v>
      </c>
      <c r="D145" s="5"/>
      <c r="E145" s="5"/>
      <c r="F145" s="5"/>
      <c r="G145" s="21">
        <v>67</v>
      </c>
      <c r="H145" s="25">
        <v>0</v>
      </c>
      <c r="I145" s="2">
        <v>3</v>
      </c>
      <c r="J145" s="14">
        <f t="shared" si="2"/>
        <v>0</v>
      </c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</row>
    <row r="146" spans="1:44" x14ac:dyDescent="0.35">
      <c r="A146" s="10" t="s">
        <v>152</v>
      </c>
      <c r="B146" s="5">
        <v>338</v>
      </c>
      <c r="C146" s="5">
        <v>1</v>
      </c>
      <c r="D146" s="5"/>
      <c r="E146" s="5"/>
      <c r="F146" s="5"/>
      <c r="G146" s="21">
        <v>102</v>
      </c>
      <c r="H146" s="25">
        <v>0</v>
      </c>
      <c r="I146" s="2">
        <v>3</v>
      </c>
      <c r="J146" s="14">
        <f t="shared" si="2"/>
        <v>0</v>
      </c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</row>
    <row r="147" spans="1:44" x14ac:dyDescent="0.35">
      <c r="A147" s="10" t="s">
        <v>153</v>
      </c>
      <c r="B147" s="5">
        <v>309</v>
      </c>
      <c r="C147" s="5">
        <v>1</v>
      </c>
      <c r="D147" s="5"/>
      <c r="E147" s="5">
        <v>1</v>
      </c>
      <c r="F147" s="5"/>
      <c r="G147" s="21">
        <v>80</v>
      </c>
      <c r="H147" s="25">
        <v>0</v>
      </c>
      <c r="I147" s="2">
        <v>3</v>
      </c>
      <c r="J147" s="14">
        <f t="shared" si="2"/>
        <v>0</v>
      </c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</row>
    <row r="148" spans="1:44" x14ac:dyDescent="0.35">
      <c r="A148" s="11" t="s">
        <v>154</v>
      </c>
      <c r="B148" s="5">
        <v>58</v>
      </c>
      <c r="C148" s="5">
        <v>1</v>
      </c>
      <c r="D148" s="5"/>
      <c r="E148" s="5"/>
      <c r="F148" s="5"/>
      <c r="G148" s="21">
        <v>50</v>
      </c>
      <c r="H148" s="25">
        <v>0</v>
      </c>
      <c r="I148" s="2">
        <v>3</v>
      </c>
      <c r="J148" s="14">
        <f t="shared" si="2"/>
        <v>0</v>
      </c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</row>
    <row r="149" spans="1:44" x14ac:dyDescent="0.35">
      <c r="A149" s="10" t="s">
        <v>155</v>
      </c>
      <c r="B149" s="5">
        <v>499</v>
      </c>
      <c r="C149" s="5">
        <v>2</v>
      </c>
      <c r="D149" s="5">
        <v>1</v>
      </c>
      <c r="E149" s="5"/>
      <c r="F149" s="5"/>
      <c r="G149" s="21">
        <v>676</v>
      </c>
      <c r="H149" s="25">
        <v>0</v>
      </c>
      <c r="I149" s="2">
        <v>3</v>
      </c>
      <c r="J149" s="14">
        <f t="shared" si="2"/>
        <v>0</v>
      </c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</row>
    <row r="150" spans="1:44" x14ac:dyDescent="0.35">
      <c r="A150" s="10" t="s">
        <v>156</v>
      </c>
      <c r="B150" s="5">
        <v>219</v>
      </c>
      <c r="C150" s="5">
        <v>1</v>
      </c>
      <c r="D150" s="5"/>
      <c r="E150" s="5"/>
      <c r="F150" s="5"/>
      <c r="G150" s="21">
        <v>54</v>
      </c>
      <c r="H150" s="25">
        <v>0</v>
      </c>
      <c r="I150" s="2">
        <v>3</v>
      </c>
      <c r="J150" s="14">
        <f t="shared" si="2"/>
        <v>0</v>
      </c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</row>
    <row r="151" spans="1:44" x14ac:dyDescent="0.35">
      <c r="A151" s="10" t="s">
        <v>157</v>
      </c>
      <c r="B151" s="5">
        <v>531</v>
      </c>
      <c r="C151" s="5">
        <v>1</v>
      </c>
      <c r="D151" s="5"/>
      <c r="E151" s="5"/>
      <c r="F151" s="5" t="s">
        <v>208</v>
      </c>
      <c r="G151" s="21">
        <v>84</v>
      </c>
      <c r="H151" s="25">
        <v>0</v>
      </c>
      <c r="I151" s="2">
        <v>6</v>
      </c>
      <c r="J151" s="14">
        <f t="shared" si="2"/>
        <v>0</v>
      </c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</row>
    <row r="152" spans="1:44" x14ac:dyDescent="0.35">
      <c r="A152" s="10" t="s">
        <v>158</v>
      </c>
      <c r="B152" s="6">
        <v>422</v>
      </c>
      <c r="C152" s="5">
        <v>1</v>
      </c>
      <c r="D152" s="5"/>
      <c r="E152" s="5">
        <v>1</v>
      </c>
      <c r="F152" s="5"/>
      <c r="G152" s="21">
        <v>146</v>
      </c>
      <c r="H152" s="25">
        <v>0</v>
      </c>
      <c r="I152" s="2">
        <v>3</v>
      </c>
      <c r="J152" s="14">
        <f t="shared" si="2"/>
        <v>0</v>
      </c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</row>
    <row r="153" spans="1:44" x14ac:dyDescent="0.35">
      <c r="A153" s="10" t="s">
        <v>159</v>
      </c>
      <c r="B153" s="6">
        <v>110</v>
      </c>
      <c r="C153" s="5">
        <v>1</v>
      </c>
      <c r="D153" s="5"/>
      <c r="E153" s="5">
        <v>1</v>
      </c>
      <c r="F153" s="5"/>
      <c r="G153" s="21" t="s">
        <v>195</v>
      </c>
      <c r="H153" s="25">
        <v>0</v>
      </c>
      <c r="I153" s="2">
        <v>3</v>
      </c>
      <c r="J153" s="14">
        <f t="shared" si="2"/>
        <v>0</v>
      </c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</row>
    <row r="154" spans="1:44" x14ac:dyDescent="0.35">
      <c r="A154" s="10" t="s">
        <v>160</v>
      </c>
      <c r="B154" s="6">
        <v>284</v>
      </c>
      <c r="C154" s="5">
        <v>1</v>
      </c>
      <c r="D154" s="5"/>
      <c r="E154" s="5">
        <v>1</v>
      </c>
      <c r="F154" s="5"/>
      <c r="G154" s="21" t="s">
        <v>195</v>
      </c>
      <c r="H154" s="25">
        <v>0</v>
      </c>
      <c r="I154" s="2">
        <v>3</v>
      </c>
      <c r="J154" s="14">
        <f t="shared" si="2"/>
        <v>0</v>
      </c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</row>
    <row r="155" spans="1:44" x14ac:dyDescent="0.35">
      <c r="A155" s="10" t="s">
        <v>161</v>
      </c>
      <c r="B155" s="6">
        <v>385</v>
      </c>
      <c r="C155" s="5">
        <v>1</v>
      </c>
      <c r="D155" s="5"/>
      <c r="E155" s="5"/>
      <c r="F155" s="5"/>
      <c r="G155" s="21" t="s">
        <v>195</v>
      </c>
      <c r="H155" s="25">
        <v>0</v>
      </c>
      <c r="I155" s="2">
        <v>3</v>
      </c>
      <c r="J155" s="14">
        <f t="shared" si="2"/>
        <v>0</v>
      </c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</row>
    <row r="156" spans="1:44" x14ac:dyDescent="0.35">
      <c r="A156" s="10" t="s">
        <v>162</v>
      </c>
      <c r="B156" s="6">
        <v>206</v>
      </c>
      <c r="C156" s="5">
        <v>2</v>
      </c>
      <c r="D156" s="5"/>
      <c r="E156" s="5"/>
      <c r="F156" s="5"/>
      <c r="G156" s="21">
        <v>20</v>
      </c>
      <c r="H156" s="25">
        <v>0</v>
      </c>
      <c r="I156" s="2">
        <v>3</v>
      </c>
      <c r="J156" s="14">
        <f t="shared" si="2"/>
        <v>0</v>
      </c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</row>
    <row r="157" spans="1:44" x14ac:dyDescent="0.35">
      <c r="A157" s="10" t="s">
        <v>163</v>
      </c>
      <c r="B157" s="6">
        <v>188</v>
      </c>
      <c r="C157" s="5">
        <v>2</v>
      </c>
      <c r="D157" s="5"/>
      <c r="E157" s="5"/>
      <c r="F157" s="5"/>
      <c r="G157" s="21">
        <v>130</v>
      </c>
      <c r="H157" s="25">
        <v>0</v>
      </c>
      <c r="I157" s="2">
        <v>3</v>
      </c>
      <c r="J157" s="14">
        <f t="shared" si="2"/>
        <v>0</v>
      </c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</row>
    <row r="158" spans="1:44" x14ac:dyDescent="0.35">
      <c r="A158" s="10" t="s">
        <v>164</v>
      </c>
      <c r="B158" s="6">
        <v>273</v>
      </c>
      <c r="C158" s="5">
        <v>3</v>
      </c>
      <c r="D158" s="5"/>
      <c r="E158" s="5"/>
      <c r="F158" s="5"/>
      <c r="G158" s="21">
        <v>86</v>
      </c>
      <c r="H158" s="25">
        <v>0</v>
      </c>
      <c r="I158" s="2">
        <v>3</v>
      </c>
      <c r="J158" s="14">
        <f t="shared" si="2"/>
        <v>0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</row>
    <row r="159" spans="1:44" x14ac:dyDescent="0.35">
      <c r="A159" s="10" t="s">
        <v>165</v>
      </c>
      <c r="B159" s="6">
        <v>3138</v>
      </c>
      <c r="C159" s="5">
        <v>2</v>
      </c>
      <c r="D159" s="5"/>
      <c r="E159" s="5"/>
      <c r="F159" s="5" t="s">
        <v>208</v>
      </c>
      <c r="G159" s="21">
        <v>663</v>
      </c>
      <c r="H159" s="25">
        <v>0</v>
      </c>
      <c r="I159" s="2">
        <v>6</v>
      </c>
      <c r="J159" s="14">
        <f t="shared" si="2"/>
        <v>0</v>
      </c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</row>
    <row r="160" spans="1:44" x14ac:dyDescent="0.35">
      <c r="A160" s="10" t="s">
        <v>166</v>
      </c>
      <c r="B160" s="6">
        <v>380</v>
      </c>
      <c r="C160" s="5">
        <v>4</v>
      </c>
      <c r="D160" s="5">
        <v>1</v>
      </c>
      <c r="E160" s="5"/>
      <c r="F160" s="5"/>
      <c r="G160" s="21">
        <v>40</v>
      </c>
      <c r="H160" s="25">
        <v>0</v>
      </c>
      <c r="I160" s="2">
        <v>3</v>
      </c>
      <c r="J160" s="14">
        <f t="shared" si="2"/>
        <v>0</v>
      </c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</row>
    <row r="161" spans="1:44" x14ac:dyDescent="0.35">
      <c r="A161" s="11" t="s">
        <v>167</v>
      </c>
      <c r="B161" s="7">
        <v>867</v>
      </c>
      <c r="C161" s="7">
        <v>1</v>
      </c>
      <c r="D161" s="7"/>
      <c r="E161" s="5">
        <v>4</v>
      </c>
      <c r="F161" s="5" t="s">
        <v>208</v>
      </c>
      <c r="G161" s="21">
        <v>30</v>
      </c>
      <c r="H161" s="25">
        <v>0</v>
      </c>
      <c r="I161" s="2">
        <v>6</v>
      </c>
      <c r="J161" s="14">
        <f t="shared" si="2"/>
        <v>0</v>
      </c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</row>
    <row r="162" spans="1:44" x14ac:dyDescent="0.35">
      <c r="A162" s="11" t="s">
        <v>168</v>
      </c>
      <c r="B162" s="7">
        <v>7047</v>
      </c>
      <c r="C162" s="7">
        <v>4</v>
      </c>
      <c r="D162" s="7">
        <v>1</v>
      </c>
      <c r="E162" s="5">
        <v>7</v>
      </c>
      <c r="F162" s="5" t="s">
        <v>208</v>
      </c>
      <c r="G162" s="21">
        <v>962</v>
      </c>
      <c r="H162" s="25">
        <v>0</v>
      </c>
      <c r="I162" s="2">
        <v>6</v>
      </c>
      <c r="J162" s="14">
        <f t="shared" si="2"/>
        <v>0</v>
      </c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</row>
    <row r="163" spans="1:44" x14ac:dyDescent="0.35">
      <c r="A163" s="12" t="s">
        <v>169</v>
      </c>
      <c r="B163" s="7">
        <v>1285</v>
      </c>
      <c r="C163" s="7">
        <v>3</v>
      </c>
      <c r="D163" s="7">
        <v>1</v>
      </c>
      <c r="E163" s="5"/>
      <c r="F163" s="5"/>
      <c r="G163" s="21">
        <v>482</v>
      </c>
      <c r="H163" s="25">
        <v>0</v>
      </c>
      <c r="I163" s="2">
        <v>3</v>
      </c>
      <c r="J163" s="14">
        <f t="shared" si="2"/>
        <v>0</v>
      </c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</row>
    <row r="164" spans="1:44" x14ac:dyDescent="0.35">
      <c r="A164" s="10" t="s">
        <v>170</v>
      </c>
      <c r="B164" s="5">
        <v>7449</v>
      </c>
      <c r="C164" s="5">
        <v>5</v>
      </c>
      <c r="D164" s="5">
        <v>1</v>
      </c>
      <c r="E164" s="5"/>
      <c r="F164" s="5"/>
      <c r="G164" s="21">
        <v>1773</v>
      </c>
      <c r="H164" s="25">
        <v>0</v>
      </c>
      <c r="I164" s="2">
        <v>3</v>
      </c>
      <c r="J164" s="14">
        <f t="shared" si="2"/>
        <v>0</v>
      </c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</row>
    <row r="165" spans="1:44" x14ac:dyDescent="0.35">
      <c r="A165" s="11" t="s">
        <v>171</v>
      </c>
      <c r="B165" s="5">
        <v>3956</v>
      </c>
      <c r="C165" s="5">
        <v>3</v>
      </c>
      <c r="D165" s="5">
        <v>1</v>
      </c>
      <c r="E165" s="5"/>
      <c r="F165" s="5"/>
      <c r="G165" s="21">
        <v>745</v>
      </c>
      <c r="H165" s="25">
        <v>0</v>
      </c>
      <c r="I165" s="2">
        <v>3</v>
      </c>
      <c r="J165" s="14">
        <f t="shared" si="2"/>
        <v>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</row>
    <row r="166" spans="1:44" x14ac:dyDescent="0.35">
      <c r="A166" s="10" t="s">
        <v>172</v>
      </c>
      <c r="B166" s="5">
        <v>1929</v>
      </c>
      <c r="C166" s="5">
        <v>4</v>
      </c>
      <c r="D166" s="5">
        <v>1</v>
      </c>
      <c r="E166" s="5"/>
      <c r="F166" s="5"/>
      <c r="G166" s="21">
        <v>172</v>
      </c>
      <c r="H166" s="25">
        <v>0</v>
      </c>
      <c r="I166" s="2">
        <v>3</v>
      </c>
      <c r="J166" s="14">
        <f t="shared" si="2"/>
        <v>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</row>
    <row r="167" spans="1:44" x14ac:dyDescent="0.35">
      <c r="A167" s="10" t="s">
        <v>173</v>
      </c>
      <c r="B167" s="5">
        <v>81</v>
      </c>
      <c r="C167" s="5">
        <v>2</v>
      </c>
      <c r="D167" s="5"/>
      <c r="E167" s="5">
        <v>1</v>
      </c>
      <c r="F167" s="5"/>
      <c r="G167" s="21">
        <v>61</v>
      </c>
      <c r="H167" s="25">
        <v>0</v>
      </c>
      <c r="I167" s="2">
        <v>3</v>
      </c>
      <c r="J167" s="14">
        <f t="shared" si="2"/>
        <v>0</v>
      </c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</row>
    <row r="168" spans="1:44" x14ac:dyDescent="0.35">
      <c r="A168" s="10" t="s">
        <v>174</v>
      </c>
      <c r="B168" s="5">
        <v>600</v>
      </c>
      <c r="C168" s="5">
        <v>2</v>
      </c>
      <c r="D168" s="5"/>
      <c r="E168" s="5">
        <v>1</v>
      </c>
      <c r="F168" s="5" t="s">
        <v>208</v>
      </c>
      <c r="G168" s="21">
        <v>172</v>
      </c>
      <c r="H168" s="25">
        <v>0</v>
      </c>
      <c r="I168" s="2">
        <v>6</v>
      </c>
      <c r="J168" s="14">
        <f t="shared" si="2"/>
        <v>0</v>
      </c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</row>
    <row r="169" spans="1:44" x14ac:dyDescent="0.35">
      <c r="A169" s="10" t="s">
        <v>175</v>
      </c>
      <c r="B169" s="5">
        <v>350</v>
      </c>
      <c r="C169" s="5">
        <v>2</v>
      </c>
      <c r="D169" s="5">
        <v>1</v>
      </c>
      <c r="E169" s="5"/>
      <c r="F169" s="5"/>
      <c r="G169" s="21">
        <v>132</v>
      </c>
      <c r="H169" s="25">
        <v>0</v>
      </c>
      <c r="I169" s="2">
        <v>3</v>
      </c>
      <c r="J169" s="14">
        <f t="shared" si="2"/>
        <v>0</v>
      </c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</row>
    <row r="170" spans="1:44" x14ac:dyDescent="0.35">
      <c r="A170" s="10" t="s">
        <v>176</v>
      </c>
      <c r="B170" s="5">
        <v>171</v>
      </c>
      <c r="C170" s="5">
        <v>1</v>
      </c>
      <c r="D170" s="5"/>
      <c r="E170" s="5"/>
      <c r="F170" s="5"/>
      <c r="G170" s="21">
        <v>206</v>
      </c>
      <c r="H170" s="25">
        <v>0</v>
      </c>
      <c r="I170" s="2">
        <v>3</v>
      </c>
      <c r="J170" s="14">
        <f t="shared" si="2"/>
        <v>0</v>
      </c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</row>
    <row r="171" spans="1:44" x14ac:dyDescent="0.35">
      <c r="A171" s="10" t="s">
        <v>177</v>
      </c>
      <c r="B171" s="5">
        <v>1024</v>
      </c>
      <c r="C171" s="5">
        <v>2</v>
      </c>
      <c r="D171" s="5"/>
      <c r="E171" s="5"/>
      <c r="F171" s="5"/>
      <c r="G171" s="21">
        <v>156</v>
      </c>
      <c r="H171" s="25">
        <v>0</v>
      </c>
      <c r="I171" s="2">
        <v>3</v>
      </c>
      <c r="J171" s="14">
        <f t="shared" si="2"/>
        <v>0</v>
      </c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</row>
    <row r="172" spans="1:44" x14ac:dyDescent="0.35">
      <c r="A172" s="10" t="s">
        <v>178</v>
      </c>
      <c r="B172" s="5" t="s">
        <v>42</v>
      </c>
      <c r="C172" s="5"/>
      <c r="D172" s="5"/>
      <c r="E172" s="5"/>
      <c r="F172" s="5"/>
      <c r="G172" s="21">
        <v>57</v>
      </c>
      <c r="H172" s="25">
        <v>0</v>
      </c>
      <c r="I172" s="2">
        <v>3</v>
      </c>
      <c r="J172" s="14">
        <f t="shared" si="2"/>
        <v>0</v>
      </c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</row>
    <row r="173" spans="1:44" x14ac:dyDescent="0.35">
      <c r="A173" s="10" t="s">
        <v>179</v>
      </c>
      <c r="B173" s="5" t="s">
        <v>42</v>
      </c>
      <c r="C173" s="5"/>
      <c r="D173" s="5"/>
      <c r="E173" s="5"/>
      <c r="F173" s="5"/>
      <c r="G173" s="21">
        <v>180</v>
      </c>
      <c r="H173" s="25">
        <v>0</v>
      </c>
      <c r="I173" s="2">
        <v>3</v>
      </c>
      <c r="J173" s="14">
        <f t="shared" si="2"/>
        <v>0</v>
      </c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</row>
    <row r="174" spans="1:44" x14ac:dyDescent="0.35">
      <c r="A174" s="10" t="s">
        <v>180</v>
      </c>
      <c r="B174" s="5" t="s">
        <v>42</v>
      </c>
      <c r="C174" s="5"/>
      <c r="D174" s="5"/>
      <c r="E174" s="5"/>
      <c r="F174" s="5"/>
      <c r="G174" s="21">
        <v>486</v>
      </c>
      <c r="H174" s="25">
        <v>0</v>
      </c>
      <c r="I174" s="2">
        <v>3</v>
      </c>
      <c r="J174" s="14">
        <f t="shared" si="2"/>
        <v>0</v>
      </c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</row>
    <row r="175" spans="1:44" x14ac:dyDescent="0.35">
      <c r="A175" s="10" t="s">
        <v>181</v>
      </c>
      <c r="B175" s="5">
        <v>213</v>
      </c>
      <c r="C175" s="5">
        <v>3</v>
      </c>
      <c r="D175" s="5"/>
      <c r="E175" s="5"/>
      <c r="F175" s="5"/>
      <c r="G175" s="21">
        <v>147</v>
      </c>
      <c r="H175" s="25">
        <v>0</v>
      </c>
      <c r="I175" s="2">
        <v>3</v>
      </c>
      <c r="J175" s="14">
        <f t="shared" si="2"/>
        <v>0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</row>
    <row r="176" spans="1:44" x14ac:dyDescent="0.35">
      <c r="A176" s="10" t="s">
        <v>182</v>
      </c>
      <c r="B176" s="5">
        <v>410</v>
      </c>
      <c r="C176" s="5">
        <v>1</v>
      </c>
      <c r="D176" s="5"/>
      <c r="E176" s="5"/>
      <c r="F176" s="5"/>
      <c r="G176" s="21">
        <v>121</v>
      </c>
      <c r="H176" s="25">
        <v>0</v>
      </c>
      <c r="I176" s="2">
        <v>3</v>
      </c>
      <c r="J176" s="14">
        <f t="shared" si="2"/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</row>
    <row r="177" spans="1:44" x14ac:dyDescent="0.35">
      <c r="A177" s="10" t="s">
        <v>183</v>
      </c>
      <c r="B177" s="5">
        <v>368</v>
      </c>
      <c r="C177" s="5">
        <v>1</v>
      </c>
      <c r="D177" s="5"/>
      <c r="E177" s="5"/>
      <c r="F177" s="5"/>
      <c r="G177" s="21">
        <v>237</v>
      </c>
      <c r="H177" s="25">
        <v>0</v>
      </c>
      <c r="I177" s="2">
        <v>3</v>
      </c>
      <c r="J177" s="14">
        <f t="shared" si="2"/>
        <v>0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</row>
    <row r="178" spans="1:44" x14ac:dyDescent="0.35">
      <c r="A178" s="10" t="s">
        <v>184</v>
      </c>
      <c r="B178" s="5">
        <v>2134</v>
      </c>
      <c r="C178" s="5">
        <v>4</v>
      </c>
      <c r="D178" s="5"/>
      <c r="E178" s="5"/>
      <c r="F178" s="5" t="s">
        <v>208</v>
      </c>
      <c r="G178" s="21">
        <v>1481</v>
      </c>
      <c r="H178" s="25">
        <v>0</v>
      </c>
      <c r="I178" s="2">
        <v>6</v>
      </c>
      <c r="J178" s="14">
        <f t="shared" si="2"/>
        <v>0</v>
      </c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</row>
    <row r="179" spans="1:44" x14ac:dyDescent="0.35">
      <c r="A179" s="10" t="s">
        <v>185</v>
      </c>
      <c r="B179" s="5">
        <v>375</v>
      </c>
      <c r="C179" s="5">
        <v>2</v>
      </c>
      <c r="D179" s="5"/>
      <c r="E179" s="5"/>
      <c r="F179" s="5"/>
      <c r="G179" s="21">
        <v>253</v>
      </c>
      <c r="H179" s="25">
        <v>0</v>
      </c>
      <c r="I179" s="2">
        <v>3</v>
      </c>
      <c r="J179" s="14">
        <f t="shared" si="2"/>
        <v>0</v>
      </c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</row>
    <row r="180" spans="1:44" x14ac:dyDescent="0.35">
      <c r="A180" s="10" t="s">
        <v>186</v>
      </c>
      <c r="B180" s="5">
        <v>97</v>
      </c>
      <c r="C180" s="5">
        <v>1</v>
      </c>
      <c r="D180" s="5"/>
      <c r="E180" s="5"/>
      <c r="F180" s="5"/>
      <c r="G180" s="21">
        <v>59</v>
      </c>
      <c r="H180" s="25">
        <v>0</v>
      </c>
      <c r="I180" s="2">
        <v>3</v>
      </c>
      <c r="J180" s="14">
        <f t="shared" si="2"/>
        <v>0</v>
      </c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</row>
    <row r="181" spans="1:44" x14ac:dyDescent="0.35">
      <c r="A181" s="10" t="s">
        <v>187</v>
      </c>
      <c r="B181" s="5">
        <v>537</v>
      </c>
      <c r="C181" s="5">
        <v>2</v>
      </c>
      <c r="D181" s="5"/>
      <c r="E181" s="5"/>
      <c r="F181" s="5"/>
      <c r="G181" s="21">
        <v>172</v>
      </c>
      <c r="H181" s="25">
        <v>0</v>
      </c>
      <c r="I181" s="2">
        <v>3</v>
      </c>
      <c r="J181" s="14">
        <f t="shared" si="2"/>
        <v>0</v>
      </c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</row>
    <row r="182" spans="1:44" x14ac:dyDescent="0.35">
      <c r="A182" s="10" t="s">
        <v>188</v>
      </c>
      <c r="B182" s="5">
        <v>74</v>
      </c>
      <c r="C182" s="5">
        <v>1</v>
      </c>
      <c r="D182" s="5"/>
      <c r="E182" s="5"/>
      <c r="F182" s="5"/>
      <c r="G182" s="21">
        <v>81</v>
      </c>
      <c r="H182" s="25">
        <v>0</v>
      </c>
      <c r="I182" s="2">
        <v>3</v>
      </c>
      <c r="J182" s="14">
        <f t="shared" si="2"/>
        <v>0</v>
      </c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</row>
    <row r="183" spans="1:44" x14ac:dyDescent="0.35">
      <c r="A183" s="10" t="s">
        <v>189</v>
      </c>
      <c r="B183" s="5">
        <v>1748</v>
      </c>
      <c r="C183" s="5">
        <v>1</v>
      </c>
      <c r="D183" s="5"/>
      <c r="E183" s="5"/>
      <c r="F183" s="5"/>
      <c r="G183" s="21">
        <v>58</v>
      </c>
      <c r="H183" s="25">
        <v>0</v>
      </c>
      <c r="I183" s="2">
        <v>3</v>
      </c>
      <c r="J183" s="14">
        <f t="shared" si="2"/>
        <v>0</v>
      </c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</row>
    <row r="184" spans="1:44" x14ac:dyDescent="0.35">
      <c r="A184" s="10" t="s">
        <v>190</v>
      </c>
      <c r="B184" s="5" t="s">
        <v>42</v>
      </c>
      <c r="C184" s="5">
        <v>1</v>
      </c>
      <c r="D184" s="5"/>
      <c r="E184" s="5"/>
      <c r="F184" s="5"/>
      <c r="G184" s="21" t="s">
        <v>195</v>
      </c>
      <c r="H184" s="25">
        <v>0</v>
      </c>
      <c r="I184" s="2">
        <v>3</v>
      </c>
      <c r="J184" s="14">
        <f t="shared" si="2"/>
        <v>0</v>
      </c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</row>
    <row r="185" spans="1:44" x14ac:dyDescent="0.35">
      <c r="A185" s="10" t="s">
        <v>191</v>
      </c>
      <c r="B185" s="5">
        <v>140</v>
      </c>
      <c r="C185" s="5" t="s">
        <v>192</v>
      </c>
      <c r="D185" s="5"/>
      <c r="E185" s="5"/>
      <c r="F185" s="5"/>
      <c r="G185" s="21">
        <v>32</v>
      </c>
      <c r="H185" s="25">
        <v>0</v>
      </c>
      <c r="I185" s="2">
        <v>3</v>
      </c>
      <c r="J185" s="14">
        <f t="shared" si="2"/>
        <v>0</v>
      </c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</row>
    <row r="186" spans="1:44" x14ac:dyDescent="0.35">
      <c r="A186" s="10" t="s">
        <v>193</v>
      </c>
      <c r="B186" s="5">
        <v>198</v>
      </c>
      <c r="C186" s="5" t="s">
        <v>192</v>
      </c>
      <c r="D186" s="5"/>
      <c r="E186" s="5"/>
      <c r="F186" s="5"/>
      <c r="G186" s="21">
        <v>78</v>
      </c>
      <c r="H186" s="25">
        <v>0</v>
      </c>
      <c r="I186" s="2">
        <v>3</v>
      </c>
      <c r="J186" s="14">
        <f t="shared" si="2"/>
        <v>0</v>
      </c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</row>
    <row r="187" spans="1:44" ht="15" thickBot="1" x14ac:dyDescent="0.4">
      <c r="A187" s="13" t="s">
        <v>194</v>
      </c>
      <c r="B187" s="8">
        <v>140</v>
      </c>
      <c r="C187" s="8" t="s">
        <v>192</v>
      </c>
      <c r="D187" s="8"/>
      <c r="E187" s="8"/>
      <c r="F187" s="8"/>
      <c r="G187" s="22">
        <v>32</v>
      </c>
      <c r="H187" s="26">
        <v>0</v>
      </c>
      <c r="I187" s="3">
        <v>3</v>
      </c>
      <c r="J187" s="15">
        <f t="shared" si="2"/>
        <v>0</v>
      </c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</row>
    <row r="188" spans="1:44" ht="15" thickBot="1" x14ac:dyDescent="0.4">
      <c r="A188" s="40" t="s">
        <v>203</v>
      </c>
      <c r="B188" s="41"/>
      <c r="C188" s="17"/>
      <c r="D188" s="17"/>
      <c r="E188" s="16"/>
      <c r="F188" s="16"/>
      <c r="G188" s="17"/>
      <c r="H188" s="42"/>
      <c r="I188" s="43"/>
      <c r="J188" s="18">
        <f>SUM(J2:J187)</f>
        <v>0</v>
      </c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</row>
    <row r="189" spans="1:44" x14ac:dyDescent="0.35">
      <c r="A189" s="19"/>
      <c r="B189" s="20"/>
      <c r="C189" s="20"/>
      <c r="D189" s="20"/>
      <c r="E189" s="20"/>
      <c r="F189" s="20"/>
      <c r="G189" s="20"/>
      <c r="H189" s="19"/>
      <c r="I189" s="20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</row>
    <row r="190" spans="1:44" x14ac:dyDescent="0.35">
      <c r="A190" s="19"/>
      <c r="B190" s="20"/>
      <c r="C190" s="20"/>
      <c r="D190" s="20"/>
      <c r="E190" s="20"/>
      <c r="F190" s="20"/>
      <c r="G190" s="20"/>
      <c r="H190" s="19"/>
      <c r="I190" s="20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</row>
    <row r="191" spans="1:44" x14ac:dyDescent="0.35">
      <c r="A191" s="19"/>
      <c r="B191" s="20"/>
      <c r="C191" s="20"/>
      <c r="D191" s="20"/>
      <c r="E191" s="20"/>
      <c r="F191" s="20"/>
      <c r="G191" s="20"/>
      <c r="H191" s="19"/>
      <c r="I191" s="20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</row>
    <row r="192" spans="1:44" x14ac:dyDescent="0.35">
      <c r="A192" s="19"/>
      <c r="B192" s="20"/>
      <c r="C192" s="20"/>
      <c r="D192" s="20"/>
      <c r="E192" s="20"/>
      <c r="F192" s="20"/>
      <c r="G192" s="20"/>
      <c r="H192" s="19"/>
      <c r="I192" s="20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</row>
    <row r="193" spans="1:44" x14ac:dyDescent="0.35">
      <c r="A193" s="19"/>
      <c r="B193" s="20"/>
      <c r="C193" s="20"/>
      <c r="D193" s="20"/>
      <c r="E193" s="20"/>
      <c r="F193" s="20"/>
      <c r="G193" s="20"/>
      <c r="H193" s="19"/>
      <c r="I193" s="20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</row>
    <row r="194" spans="1:44" x14ac:dyDescent="0.35">
      <c r="A194" s="19"/>
      <c r="B194" s="20"/>
      <c r="C194" s="20"/>
      <c r="D194" s="20"/>
      <c r="E194" s="20"/>
      <c r="F194" s="20"/>
      <c r="G194" s="20"/>
      <c r="H194" s="19"/>
      <c r="I194" s="20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</row>
    <row r="195" spans="1:44" x14ac:dyDescent="0.35">
      <c r="A195" s="19"/>
      <c r="B195" s="20"/>
      <c r="C195" s="20"/>
      <c r="D195" s="20"/>
      <c r="E195" s="20"/>
      <c r="F195" s="20"/>
      <c r="G195" s="20"/>
      <c r="H195" s="19"/>
      <c r="I195" s="20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</row>
    <row r="196" spans="1:44" x14ac:dyDescent="0.35">
      <c r="A196" s="19"/>
      <c r="B196" s="20"/>
      <c r="C196" s="20"/>
      <c r="D196" s="20"/>
      <c r="E196" s="20"/>
      <c r="F196" s="20"/>
      <c r="G196" s="20"/>
      <c r="H196" s="19"/>
      <c r="I196" s="20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</row>
    <row r="197" spans="1:44" x14ac:dyDescent="0.35">
      <c r="A197" s="19"/>
      <c r="B197" s="20"/>
      <c r="C197" s="20"/>
      <c r="D197" s="20"/>
      <c r="E197" s="20"/>
      <c r="F197" s="20"/>
      <c r="G197" s="20"/>
      <c r="H197" s="19"/>
      <c r="I197" s="20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</row>
    <row r="198" spans="1:44" x14ac:dyDescent="0.35">
      <c r="A198" s="19"/>
      <c r="B198" s="20"/>
      <c r="C198" s="20"/>
      <c r="D198" s="20"/>
      <c r="E198" s="20"/>
      <c r="F198" s="20"/>
      <c r="G198" s="20"/>
      <c r="H198" s="19"/>
      <c r="I198" s="20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</row>
    <row r="199" spans="1:44" x14ac:dyDescent="0.35">
      <c r="A199" s="19"/>
      <c r="B199" s="20"/>
      <c r="C199" s="20"/>
      <c r="D199" s="20"/>
      <c r="E199" s="20"/>
      <c r="F199" s="20"/>
      <c r="G199" s="20"/>
      <c r="H199" s="19"/>
      <c r="I199" s="20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</row>
    <row r="200" spans="1:44" x14ac:dyDescent="0.35">
      <c r="A200" s="19"/>
      <c r="B200" s="20"/>
      <c r="C200" s="20"/>
      <c r="D200" s="20"/>
      <c r="E200" s="20"/>
      <c r="F200" s="20"/>
      <c r="G200" s="20"/>
      <c r="H200" s="19"/>
      <c r="I200" s="20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</row>
    <row r="201" spans="1:44" x14ac:dyDescent="0.35">
      <c r="A201" s="19"/>
      <c r="B201" s="20"/>
      <c r="C201" s="20"/>
      <c r="D201" s="20"/>
      <c r="E201" s="20"/>
      <c r="F201" s="20"/>
      <c r="G201" s="20"/>
      <c r="H201" s="19"/>
      <c r="I201" s="20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</row>
    <row r="202" spans="1:44" x14ac:dyDescent="0.35">
      <c r="A202" s="19"/>
      <c r="B202" s="20"/>
      <c r="C202" s="20"/>
      <c r="D202" s="20"/>
      <c r="E202" s="20"/>
      <c r="F202" s="20"/>
      <c r="G202" s="20"/>
      <c r="H202" s="19"/>
      <c r="I202" s="20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</row>
    <row r="203" spans="1:44" x14ac:dyDescent="0.35">
      <c r="A203" s="19"/>
      <c r="B203" s="20"/>
      <c r="C203" s="20"/>
      <c r="D203" s="20"/>
      <c r="E203" s="20"/>
      <c r="F203" s="20"/>
      <c r="G203" s="20"/>
      <c r="H203" s="19"/>
      <c r="I203" s="20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</row>
    <row r="204" spans="1:44" x14ac:dyDescent="0.35">
      <c r="A204" s="19"/>
      <c r="B204" s="20"/>
      <c r="C204" s="20"/>
      <c r="D204" s="20"/>
      <c r="E204" s="20"/>
      <c r="F204" s="20"/>
      <c r="G204" s="20"/>
      <c r="H204" s="19"/>
      <c r="I204" s="20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</row>
    <row r="205" spans="1:44" x14ac:dyDescent="0.35">
      <c r="A205" s="19"/>
      <c r="B205" s="20"/>
      <c r="C205" s="20"/>
      <c r="D205" s="20"/>
      <c r="E205" s="20"/>
      <c r="F205" s="20"/>
      <c r="G205" s="20"/>
      <c r="H205" s="19"/>
      <c r="I205" s="20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</row>
    <row r="206" spans="1:44" x14ac:dyDescent="0.35">
      <c r="A206" s="19"/>
      <c r="B206" s="20"/>
      <c r="C206" s="20"/>
      <c r="D206" s="20"/>
      <c r="E206" s="20"/>
      <c r="F206" s="20"/>
      <c r="G206" s="20"/>
      <c r="H206" s="19"/>
      <c r="I206" s="20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</row>
    <row r="207" spans="1:44" x14ac:dyDescent="0.35">
      <c r="A207" s="19"/>
      <c r="B207" s="20"/>
      <c r="C207" s="20"/>
      <c r="D207" s="20"/>
      <c r="E207" s="20"/>
      <c r="F207" s="20"/>
      <c r="G207" s="20"/>
      <c r="H207" s="19"/>
      <c r="I207" s="20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</row>
    <row r="208" spans="1:44" x14ac:dyDescent="0.35">
      <c r="A208" s="19"/>
      <c r="B208" s="20"/>
      <c r="C208" s="20"/>
      <c r="D208" s="20"/>
      <c r="E208" s="20"/>
      <c r="F208" s="20"/>
      <c r="G208" s="20"/>
      <c r="H208" s="19"/>
      <c r="I208" s="20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</row>
    <row r="209" spans="1:44" x14ac:dyDescent="0.35">
      <c r="A209" s="19"/>
      <c r="B209" s="20"/>
      <c r="C209" s="20"/>
      <c r="D209" s="20"/>
      <c r="E209" s="20"/>
      <c r="F209" s="20"/>
      <c r="G209" s="20"/>
      <c r="H209" s="19"/>
      <c r="I209" s="20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</row>
    <row r="210" spans="1:44" x14ac:dyDescent="0.35">
      <c r="A210" s="19"/>
      <c r="B210" s="20"/>
      <c r="C210" s="20"/>
      <c r="D210" s="20"/>
      <c r="E210" s="20"/>
      <c r="F210" s="20"/>
      <c r="G210" s="20"/>
      <c r="H210" s="19"/>
      <c r="I210" s="20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</row>
    <row r="211" spans="1:44" x14ac:dyDescent="0.35">
      <c r="A211" s="19"/>
      <c r="B211" s="20"/>
      <c r="C211" s="20"/>
      <c r="D211" s="20"/>
      <c r="E211" s="20"/>
      <c r="F211" s="20"/>
      <c r="G211" s="20"/>
      <c r="H211" s="19"/>
      <c r="I211" s="20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</row>
    <row r="212" spans="1:44" x14ac:dyDescent="0.35">
      <c r="A212" s="19"/>
      <c r="B212" s="20"/>
      <c r="C212" s="20"/>
      <c r="D212" s="20"/>
      <c r="E212" s="20"/>
      <c r="F212" s="20"/>
      <c r="G212" s="20"/>
      <c r="H212" s="19"/>
      <c r="I212" s="20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</row>
    <row r="213" spans="1:44" x14ac:dyDescent="0.35">
      <c r="A213" s="19"/>
      <c r="B213" s="20"/>
      <c r="C213" s="20"/>
      <c r="D213" s="20"/>
      <c r="E213" s="20"/>
      <c r="F213" s="20"/>
      <c r="G213" s="20"/>
      <c r="H213" s="19"/>
      <c r="I213" s="20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</row>
    <row r="214" spans="1:44" x14ac:dyDescent="0.35">
      <c r="A214" s="19"/>
      <c r="B214" s="20"/>
      <c r="C214" s="20"/>
      <c r="D214" s="20"/>
      <c r="E214" s="20"/>
      <c r="F214" s="20"/>
      <c r="G214" s="20"/>
      <c r="H214" s="19"/>
      <c r="I214" s="20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</row>
    <row r="215" spans="1:44" x14ac:dyDescent="0.35">
      <c r="A215" s="19"/>
      <c r="B215" s="20"/>
      <c r="C215" s="20"/>
      <c r="D215" s="20"/>
      <c r="E215" s="20"/>
      <c r="F215" s="20"/>
      <c r="G215" s="20"/>
      <c r="H215" s="19"/>
      <c r="I215" s="20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</row>
    <row r="216" spans="1:44" x14ac:dyDescent="0.35">
      <c r="A216" s="19"/>
      <c r="B216" s="20"/>
      <c r="C216" s="20"/>
      <c r="D216" s="20"/>
      <c r="E216" s="20"/>
      <c r="F216" s="20"/>
      <c r="G216" s="20"/>
      <c r="H216" s="19"/>
      <c r="I216" s="20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</row>
    <row r="217" spans="1:44" x14ac:dyDescent="0.35">
      <c r="A217" s="19"/>
      <c r="B217" s="20"/>
      <c r="C217" s="20"/>
      <c r="D217" s="20"/>
      <c r="E217" s="20"/>
      <c r="F217" s="20"/>
      <c r="G217" s="20"/>
      <c r="H217" s="19"/>
      <c r="I217" s="20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</row>
    <row r="218" spans="1:44" x14ac:dyDescent="0.35">
      <c r="A218" s="19"/>
      <c r="B218" s="20"/>
      <c r="C218" s="20"/>
      <c r="D218" s="20"/>
      <c r="E218" s="20"/>
      <c r="F218" s="20"/>
      <c r="G218" s="20"/>
      <c r="H218" s="19"/>
      <c r="I218" s="20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</row>
    <row r="219" spans="1:44" x14ac:dyDescent="0.35">
      <c r="A219" s="19"/>
      <c r="B219" s="20"/>
      <c r="C219" s="20"/>
      <c r="D219" s="20"/>
      <c r="E219" s="20"/>
      <c r="F219" s="20"/>
      <c r="G219" s="20"/>
      <c r="H219" s="19"/>
      <c r="I219" s="20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</row>
    <row r="220" spans="1:44" x14ac:dyDescent="0.35">
      <c r="A220" s="19"/>
      <c r="B220" s="20"/>
      <c r="C220" s="20"/>
      <c r="D220" s="20"/>
      <c r="E220" s="20"/>
      <c r="F220" s="20"/>
      <c r="G220" s="20"/>
      <c r="H220" s="19"/>
      <c r="I220" s="20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</row>
    <row r="221" spans="1:44" x14ac:dyDescent="0.35">
      <c r="A221" s="19"/>
      <c r="B221" s="20"/>
      <c r="C221" s="20"/>
      <c r="D221" s="20"/>
      <c r="E221" s="20"/>
      <c r="F221" s="20"/>
      <c r="G221" s="20"/>
      <c r="H221" s="19"/>
      <c r="I221" s="20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</row>
    <row r="222" spans="1:44" x14ac:dyDescent="0.35">
      <c r="A222" s="19"/>
      <c r="B222" s="20"/>
      <c r="C222" s="20"/>
      <c r="D222" s="20"/>
      <c r="E222" s="20"/>
      <c r="F222" s="20"/>
      <c r="G222" s="20"/>
      <c r="H222" s="19"/>
      <c r="I222" s="20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</row>
    <row r="223" spans="1:44" x14ac:dyDescent="0.35">
      <c r="A223" s="19"/>
      <c r="B223" s="20"/>
      <c r="C223" s="20"/>
      <c r="D223" s="20"/>
      <c r="E223" s="20"/>
      <c r="F223" s="20"/>
      <c r="G223" s="20"/>
      <c r="H223" s="19"/>
      <c r="I223" s="20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</row>
    <row r="224" spans="1:44" x14ac:dyDescent="0.35">
      <c r="A224" s="19"/>
      <c r="B224" s="20"/>
      <c r="C224" s="20"/>
      <c r="D224" s="20"/>
      <c r="E224" s="20"/>
      <c r="F224" s="20"/>
      <c r="G224" s="20"/>
      <c r="H224" s="19"/>
      <c r="I224" s="20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</row>
    <row r="225" spans="1:44" x14ac:dyDescent="0.35">
      <c r="A225" s="19"/>
      <c r="B225" s="20"/>
      <c r="C225" s="20"/>
      <c r="D225" s="20"/>
      <c r="E225" s="20"/>
      <c r="F225" s="20"/>
      <c r="G225" s="20"/>
      <c r="H225" s="19"/>
      <c r="I225" s="20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</row>
    <row r="226" spans="1:44" x14ac:dyDescent="0.35">
      <c r="A226" s="19"/>
      <c r="B226" s="20"/>
      <c r="C226" s="20"/>
      <c r="D226" s="20"/>
      <c r="E226" s="20"/>
      <c r="F226" s="20"/>
      <c r="G226" s="20"/>
      <c r="H226" s="19"/>
      <c r="I226" s="20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</row>
    <row r="227" spans="1:44" x14ac:dyDescent="0.35">
      <c r="A227" s="19"/>
      <c r="B227" s="20"/>
      <c r="C227" s="20"/>
      <c r="D227" s="20"/>
      <c r="E227" s="20"/>
      <c r="F227" s="20"/>
      <c r="G227" s="20"/>
      <c r="H227" s="19"/>
      <c r="I227" s="20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</row>
    <row r="228" spans="1:44" x14ac:dyDescent="0.35">
      <c r="A228" s="19"/>
      <c r="B228" s="20"/>
      <c r="C228" s="20"/>
      <c r="D228" s="20"/>
      <c r="E228" s="20"/>
      <c r="F228" s="20"/>
      <c r="G228" s="20"/>
      <c r="H228" s="19"/>
      <c r="I228" s="20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</row>
    <row r="229" spans="1:44" x14ac:dyDescent="0.35">
      <c r="A229" s="19"/>
      <c r="B229" s="20"/>
      <c r="C229" s="20"/>
      <c r="D229" s="20"/>
      <c r="E229" s="20"/>
      <c r="F229" s="20"/>
      <c r="G229" s="20"/>
      <c r="H229" s="19"/>
      <c r="I229" s="20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</row>
    <row r="230" spans="1:44" x14ac:dyDescent="0.35">
      <c r="A230" s="19"/>
      <c r="B230" s="20"/>
      <c r="C230" s="20"/>
      <c r="D230" s="20"/>
      <c r="E230" s="20"/>
      <c r="F230" s="20"/>
      <c r="G230" s="20"/>
      <c r="H230" s="19"/>
      <c r="I230" s="20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</row>
    <row r="231" spans="1:44" x14ac:dyDescent="0.35">
      <c r="A231" s="19"/>
      <c r="B231" s="20"/>
      <c r="C231" s="20"/>
      <c r="D231" s="20"/>
      <c r="E231" s="20"/>
      <c r="F231" s="20"/>
      <c r="G231" s="20"/>
      <c r="H231" s="19"/>
      <c r="I231" s="20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</row>
    <row r="232" spans="1:44" x14ac:dyDescent="0.35">
      <c r="A232" s="19"/>
      <c r="B232" s="20"/>
      <c r="C232" s="20"/>
      <c r="D232" s="20"/>
      <c r="E232" s="20"/>
      <c r="F232" s="20"/>
      <c r="G232" s="20"/>
      <c r="H232" s="19"/>
      <c r="I232" s="20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</row>
    <row r="233" spans="1:44" x14ac:dyDescent="0.35">
      <c r="A233" s="19"/>
      <c r="B233" s="20"/>
      <c r="C233" s="20"/>
      <c r="D233" s="20"/>
      <c r="E233" s="20"/>
      <c r="F233" s="20"/>
      <c r="G233" s="20"/>
      <c r="H233" s="19"/>
      <c r="I233" s="20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</row>
    <row r="234" spans="1:44" x14ac:dyDescent="0.35">
      <c r="A234" s="19"/>
      <c r="B234" s="20"/>
      <c r="C234" s="20"/>
      <c r="D234" s="20"/>
      <c r="E234" s="20"/>
      <c r="F234" s="20"/>
      <c r="G234" s="20"/>
      <c r="H234" s="19"/>
      <c r="I234" s="20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</row>
    <row r="235" spans="1:44" x14ac:dyDescent="0.35">
      <c r="A235" s="19"/>
      <c r="B235" s="20"/>
      <c r="C235" s="20"/>
      <c r="D235" s="20"/>
      <c r="E235" s="20"/>
      <c r="F235" s="20"/>
      <c r="G235" s="20"/>
      <c r="H235" s="19"/>
      <c r="I235" s="20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</row>
    <row r="236" spans="1:44" x14ac:dyDescent="0.35">
      <c r="A236" s="19"/>
      <c r="B236" s="20"/>
      <c r="C236" s="20"/>
      <c r="D236" s="20"/>
      <c r="E236" s="20"/>
      <c r="F236" s="20"/>
      <c r="G236" s="20"/>
      <c r="H236" s="19"/>
      <c r="I236" s="20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</row>
    <row r="237" spans="1:44" x14ac:dyDescent="0.35">
      <c r="A237" s="19"/>
      <c r="B237" s="20"/>
      <c r="C237" s="20"/>
      <c r="D237" s="20"/>
      <c r="E237" s="20"/>
      <c r="F237" s="20"/>
      <c r="G237" s="20"/>
      <c r="H237" s="19"/>
      <c r="I237" s="20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</row>
    <row r="238" spans="1:44" x14ac:dyDescent="0.35">
      <c r="A238" s="19"/>
      <c r="B238" s="20"/>
      <c r="C238" s="20"/>
      <c r="D238" s="20"/>
      <c r="E238" s="20"/>
      <c r="F238" s="20"/>
      <c r="G238" s="20"/>
      <c r="H238" s="19"/>
      <c r="I238" s="20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</row>
    <row r="239" spans="1:44" x14ac:dyDescent="0.35">
      <c r="A239" s="19"/>
      <c r="B239" s="20"/>
      <c r="C239" s="20"/>
      <c r="D239" s="20"/>
      <c r="E239" s="20"/>
      <c r="F239" s="20"/>
      <c r="G239" s="20"/>
      <c r="H239" s="19"/>
      <c r="I239" s="20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</row>
    <row r="240" spans="1:44" x14ac:dyDescent="0.35">
      <c r="A240" s="19"/>
      <c r="B240" s="20"/>
      <c r="C240" s="20"/>
      <c r="D240" s="20"/>
      <c r="E240" s="20"/>
      <c r="F240" s="20"/>
      <c r="G240" s="20"/>
      <c r="H240" s="19"/>
      <c r="I240" s="20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</row>
    <row r="241" spans="1:44" x14ac:dyDescent="0.35">
      <c r="A241" s="19"/>
      <c r="B241" s="20"/>
      <c r="C241" s="20"/>
      <c r="D241" s="20"/>
      <c r="E241" s="20"/>
      <c r="F241" s="20"/>
      <c r="G241" s="20"/>
      <c r="H241" s="19"/>
      <c r="I241" s="20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</row>
    <row r="242" spans="1:44" x14ac:dyDescent="0.35">
      <c r="A242" s="19"/>
      <c r="B242" s="20"/>
      <c r="C242" s="20"/>
      <c r="D242" s="20"/>
      <c r="E242" s="20"/>
      <c r="F242" s="20"/>
      <c r="G242" s="20"/>
      <c r="H242" s="19"/>
      <c r="I242" s="20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</row>
    <row r="243" spans="1:44" x14ac:dyDescent="0.35">
      <c r="A243" s="19"/>
      <c r="B243" s="20"/>
      <c r="C243" s="20"/>
      <c r="D243" s="20"/>
      <c r="E243" s="20"/>
      <c r="F243" s="20"/>
      <c r="G243" s="20"/>
      <c r="H243" s="19"/>
      <c r="I243" s="20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</row>
    <row r="244" spans="1:44" x14ac:dyDescent="0.35">
      <c r="A244" s="19"/>
      <c r="B244" s="20"/>
      <c r="C244" s="20"/>
      <c r="D244" s="20"/>
      <c r="E244" s="20"/>
      <c r="F244" s="20"/>
      <c r="G244" s="20"/>
      <c r="H244" s="19"/>
      <c r="I244" s="20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</row>
    <row r="245" spans="1:44" x14ac:dyDescent="0.35">
      <c r="A245" s="19"/>
      <c r="B245" s="20"/>
      <c r="C245" s="20"/>
      <c r="D245" s="20"/>
      <c r="E245" s="20"/>
      <c r="F245" s="20"/>
      <c r="G245" s="20"/>
      <c r="H245" s="19"/>
      <c r="I245" s="20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</row>
    <row r="246" spans="1:44" x14ac:dyDescent="0.35">
      <c r="A246" s="19"/>
      <c r="B246" s="20"/>
      <c r="C246" s="20"/>
      <c r="D246" s="20"/>
      <c r="E246" s="20"/>
      <c r="F246" s="20"/>
      <c r="G246" s="20"/>
      <c r="H246" s="19"/>
      <c r="I246" s="20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</row>
    <row r="247" spans="1:44" x14ac:dyDescent="0.35">
      <c r="A247" s="19"/>
      <c r="B247" s="20"/>
      <c r="C247" s="20"/>
      <c r="D247" s="20"/>
      <c r="E247" s="20"/>
      <c r="F247" s="20"/>
      <c r="G247" s="20"/>
      <c r="H247" s="19"/>
      <c r="I247" s="20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</row>
    <row r="248" spans="1:44" x14ac:dyDescent="0.35">
      <c r="A248" s="19"/>
      <c r="B248" s="20"/>
      <c r="C248" s="20"/>
      <c r="D248" s="20"/>
      <c r="E248" s="20"/>
      <c r="F248" s="20"/>
      <c r="G248" s="20"/>
      <c r="H248" s="19"/>
      <c r="I248" s="20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</row>
    <row r="249" spans="1:44" x14ac:dyDescent="0.35">
      <c r="A249" s="19"/>
      <c r="B249" s="20"/>
      <c r="C249" s="20"/>
      <c r="D249" s="20"/>
      <c r="E249" s="20"/>
      <c r="F249" s="20"/>
      <c r="G249" s="20"/>
      <c r="H249" s="19"/>
      <c r="I249" s="20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</row>
    <row r="250" spans="1:44" x14ac:dyDescent="0.35">
      <c r="A250" s="19"/>
      <c r="B250" s="20"/>
      <c r="C250" s="20"/>
      <c r="D250" s="20"/>
      <c r="E250" s="20"/>
      <c r="F250" s="20"/>
      <c r="G250" s="20"/>
      <c r="H250" s="19"/>
      <c r="I250" s="20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</row>
    <row r="251" spans="1:44" x14ac:dyDescent="0.35">
      <c r="A251" s="19"/>
      <c r="B251" s="20"/>
      <c r="C251" s="20"/>
      <c r="D251" s="20"/>
      <c r="E251" s="20"/>
      <c r="F251" s="20"/>
      <c r="G251" s="20"/>
      <c r="H251" s="19"/>
      <c r="I251" s="20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</row>
    <row r="252" spans="1:44" x14ac:dyDescent="0.35">
      <c r="A252" s="19"/>
      <c r="B252" s="20"/>
      <c r="C252" s="20"/>
      <c r="D252" s="20"/>
      <c r="E252" s="20"/>
      <c r="F252" s="20"/>
      <c r="G252" s="20"/>
      <c r="H252" s="19"/>
      <c r="I252" s="20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</row>
    <row r="253" spans="1:44" x14ac:dyDescent="0.35">
      <c r="A253" s="19"/>
      <c r="B253" s="20"/>
      <c r="C253" s="20"/>
      <c r="D253" s="20"/>
      <c r="E253" s="20"/>
      <c r="F253" s="20"/>
      <c r="G253" s="20"/>
      <c r="H253" s="19"/>
      <c r="I253" s="20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</row>
    <row r="254" spans="1:44" x14ac:dyDescent="0.35">
      <c r="A254" s="19"/>
      <c r="B254" s="20"/>
      <c r="C254" s="20"/>
      <c r="D254" s="20"/>
      <c r="E254" s="20"/>
      <c r="F254" s="20"/>
      <c r="G254" s="20"/>
      <c r="H254" s="19"/>
      <c r="I254" s="20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</row>
    <row r="255" spans="1:44" x14ac:dyDescent="0.35">
      <c r="A255" s="19"/>
      <c r="B255" s="20"/>
      <c r="C255" s="20"/>
      <c r="D255" s="20"/>
      <c r="E255" s="20"/>
      <c r="F255" s="20"/>
      <c r="G255" s="20"/>
      <c r="H255" s="19"/>
      <c r="I255" s="20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</row>
    <row r="256" spans="1:44" x14ac:dyDescent="0.35">
      <c r="A256" s="19"/>
      <c r="B256" s="20"/>
      <c r="C256" s="20"/>
      <c r="D256" s="20"/>
      <c r="E256" s="20"/>
      <c r="F256" s="20"/>
      <c r="G256" s="20"/>
      <c r="H256" s="19"/>
      <c r="I256" s="20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</row>
    <row r="257" spans="1:44" x14ac:dyDescent="0.35">
      <c r="A257" s="19"/>
      <c r="B257" s="20"/>
      <c r="C257" s="20"/>
      <c r="D257" s="20"/>
      <c r="E257" s="20"/>
      <c r="F257" s="20"/>
      <c r="G257" s="20"/>
      <c r="H257" s="19"/>
      <c r="I257" s="20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</row>
    <row r="258" spans="1:44" x14ac:dyDescent="0.35">
      <c r="A258" s="19"/>
      <c r="B258" s="20"/>
      <c r="C258" s="20"/>
      <c r="D258" s="20"/>
      <c r="E258" s="20"/>
      <c r="F258" s="20"/>
      <c r="G258" s="20"/>
      <c r="H258" s="19"/>
      <c r="I258" s="20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</row>
    <row r="259" spans="1:44" x14ac:dyDescent="0.35">
      <c r="A259" s="19"/>
      <c r="B259" s="20"/>
      <c r="C259" s="20"/>
      <c r="D259" s="20"/>
      <c r="E259" s="20"/>
      <c r="F259" s="20"/>
      <c r="G259" s="20"/>
      <c r="H259" s="19"/>
      <c r="I259" s="20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</row>
    <row r="260" spans="1:44" x14ac:dyDescent="0.35">
      <c r="A260" s="19"/>
      <c r="B260" s="20"/>
      <c r="C260" s="20"/>
      <c r="D260" s="20"/>
      <c r="E260" s="20"/>
      <c r="F260" s="20"/>
      <c r="G260" s="20"/>
      <c r="H260" s="19"/>
      <c r="I260" s="20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</row>
    <row r="261" spans="1:44" x14ac:dyDescent="0.35">
      <c r="A261" s="19"/>
      <c r="B261" s="20"/>
      <c r="C261" s="20"/>
      <c r="D261" s="20"/>
      <c r="E261" s="20"/>
      <c r="F261" s="20"/>
      <c r="G261" s="20"/>
      <c r="H261" s="19"/>
      <c r="I261" s="20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</row>
    <row r="262" spans="1:44" x14ac:dyDescent="0.35">
      <c r="A262" s="19"/>
      <c r="B262" s="20"/>
      <c r="C262" s="20"/>
      <c r="D262" s="20"/>
      <c r="E262" s="20"/>
      <c r="F262" s="20"/>
      <c r="G262" s="20"/>
      <c r="H262" s="19"/>
      <c r="I262" s="20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</row>
    <row r="263" spans="1:44" x14ac:dyDescent="0.35">
      <c r="A263" s="19"/>
      <c r="B263" s="20"/>
      <c r="C263" s="20"/>
      <c r="D263" s="20"/>
      <c r="E263" s="20"/>
      <c r="F263" s="20"/>
      <c r="G263" s="20"/>
      <c r="H263" s="19"/>
      <c r="I263" s="20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</row>
    <row r="264" spans="1:44" x14ac:dyDescent="0.35">
      <c r="A264" s="19"/>
      <c r="B264" s="20"/>
      <c r="C264" s="20"/>
      <c r="D264" s="20"/>
      <c r="E264" s="20"/>
      <c r="F264" s="20"/>
      <c r="G264" s="20"/>
      <c r="H264" s="19"/>
      <c r="I264" s="20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</row>
    <row r="265" spans="1:44" x14ac:dyDescent="0.35">
      <c r="A265" s="19"/>
      <c r="B265" s="20"/>
      <c r="C265" s="20"/>
      <c r="D265" s="20"/>
      <c r="E265" s="20"/>
      <c r="F265" s="20"/>
      <c r="G265" s="20"/>
      <c r="H265" s="19"/>
      <c r="I265" s="20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</row>
    <row r="266" spans="1:44" x14ac:dyDescent="0.35">
      <c r="A266" s="19"/>
      <c r="B266" s="20"/>
      <c r="C266" s="20"/>
      <c r="D266" s="20"/>
      <c r="E266" s="20"/>
      <c r="F266" s="20"/>
      <c r="G266" s="20"/>
      <c r="H266" s="19"/>
      <c r="I266" s="20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</row>
    <row r="267" spans="1:44" x14ac:dyDescent="0.35">
      <c r="A267" s="19"/>
      <c r="B267" s="20"/>
      <c r="C267" s="20"/>
      <c r="D267" s="20"/>
      <c r="E267" s="20"/>
      <c r="F267" s="20"/>
      <c r="G267" s="20"/>
      <c r="H267" s="19"/>
      <c r="I267" s="20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</row>
    <row r="268" spans="1:44" x14ac:dyDescent="0.35">
      <c r="A268" s="19"/>
      <c r="B268" s="20"/>
      <c r="C268" s="20"/>
      <c r="D268" s="20"/>
      <c r="E268" s="20"/>
      <c r="F268" s="20"/>
      <c r="G268" s="20"/>
      <c r="H268" s="19"/>
      <c r="I268" s="20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</row>
    <row r="269" spans="1:44" x14ac:dyDescent="0.35">
      <c r="A269" s="19"/>
      <c r="B269" s="20"/>
      <c r="C269" s="20"/>
      <c r="D269" s="20"/>
      <c r="E269" s="20"/>
      <c r="F269" s="20"/>
      <c r="G269" s="20"/>
      <c r="H269" s="19"/>
      <c r="I269" s="20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</row>
    <row r="270" spans="1:44" x14ac:dyDescent="0.35">
      <c r="A270" s="19"/>
      <c r="B270" s="20"/>
      <c r="C270" s="20"/>
      <c r="D270" s="20"/>
      <c r="E270" s="20"/>
      <c r="F270" s="20"/>
      <c r="G270" s="20"/>
      <c r="H270" s="19"/>
      <c r="I270" s="20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</row>
    <row r="271" spans="1:44" x14ac:dyDescent="0.35">
      <c r="A271" s="19"/>
      <c r="B271" s="20"/>
      <c r="C271" s="20"/>
      <c r="D271" s="20"/>
      <c r="E271" s="20"/>
      <c r="F271" s="20"/>
      <c r="G271" s="20"/>
      <c r="H271" s="19"/>
      <c r="I271" s="20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</row>
    <row r="272" spans="1:44" x14ac:dyDescent="0.35">
      <c r="A272" s="19"/>
      <c r="B272" s="20"/>
      <c r="C272" s="20"/>
      <c r="D272" s="20"/>
      <c r="E272" s="20"/>
      <c r="F272" s="20"/>
      <c r="G272" s="20"/>
      <c r="H272" s="19"/>
      <c r="I272" s="20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</row>
    <row r="273" spans="1:44" x14ac:dyDescent="0.35">
      <c r="A273" s="19"/>
      <c r="B273" s="20"/>
      <c r="C273" s="20"/>
      <c r="D273" s="20"/>
      <c r="E273" s="20"/>
      <c r="F273" s="20"/>
      <c r="G273" s="20"/>
      <c r="H273" s="19"/>
      <c r="I273" s="20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</row>
    <row r="274" spans="1:44" x14ac:dyDescent="0.35">
      <c r="A274" s="19"/>
      <c r="B274" s="20"/>
      <c r="C274" s="20"/>
      <c r="D274" s="20"/>
      <c r="E274" s="20"/>
      <c r="F274" s="20"/>
      <c r="G274" s="20"/>
      <c r="H274" s="19"/>
      <c r="I274" s="20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</row>
    <row r="275" spans="1:44" x14ac:dyDescent="0.35">
      <c r="A275" s="19"/>
      <c r="B275" s="20"/>
      <c r="C275" s="20"/>
      <c r="D275" s="20"/>
      <c r="E275" s="20"/>
      <c r="F275" s="20"/>
      <c r="G275" s="20"/>
      <c r="H275" s="19"/>
      <c r="I275" s="20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</row>
    <row r="276" spans="1:44" x14ac:dyDescent="0.35">
      <c r="A276" s="19"/>
      <c r="B276" s="20"/>
      <c r="C276" s="20"/>
      <c r="D276" s="20"/>
      <c r="E276" s="20"/>
      <c r="F276" s="20"/>
      <c r="G276" s="20"/>
      <c r="H276" s="19"/>
      <c r="I276" s="20"/>
      <c r="J276" s="19"/>
    </row>
    <row r="277" spans="1:44" x14ac:dyDescent="0.35">
      <c r="A277" s="19"/>
      <c r="B277" s="20"/>
      <c r="C277" s="20"/>
      <c r="D277" s="20"/>
      <c r="E277" s="20"/>
      <c r="F277" s="20"/>
      <c r="G277" s="20"/>
      <c r="H277" s="19"/>
      <c r="I277" s="20"/>
      <c r="J277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96A097B01148884ECE3CBBFC45DD" ma:contentTypeVersion="14" ma:contentTypeDescription="Create a new document." ma:contentTypeScope="" ma:versionID="7a981eae40fe88d5b69ff541e0301b0c">
  <xsd:schema xmlns:xsd="http://www.w3.org/2001/XMLSchema" xmlns:xs="http://www.w3.org/2001/XMLSchema" xmlns:p="http://schemas.microsoft.com/office/2006/metadata/properties" xmlns:ns2="97691a17-1f09-45a6-b27e-0ea6ecb65e4e" xmlns:ns3="57d88a51-6bb3-4e25-b415-f76939b85c4d" targetNamespace="http://schemas.microsoft.com/office/2006/metadata/properties" ma:root="true" ma:fieldsID="c0f53ad2b0455ce0ac2e393be8902fa8" ns2:_="" ns3:_="">
    <xsd:import namespace="97691a17-1f09-45a6-b27e-0ea6ecb65e4e"/>
    <xsd:import namespace="57d88a51-6bb3-4e25-b415-f76939b85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91a17-1f09-45a6-b27e-0ea6ecb65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88a51-6bb3-4e25-b415-f76939b85c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752ece-cad6-419b-a689-21919a19ae0b}" ma:internalName="TaxCatchAll" ma:showField="CatchAllData" ma:web="57d88a51-6bb3-4e25-b415-f76939b85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691a17-1f09-45a6-b27e-0ea6ecb65e4e">
      <Terms xmlns="http://schemas.microsoft.com/office/infopath/2007/PartnerControls"/>
    </lcf76f155ced4ddcb4097134ff3c332f>
    <TaxCatchAll xmlns="57d88a51-6bb3-4e25-b415-f76939b85c4d" xsi:nil="true"/>
  </documentManagement>
</p:properties>
</file>

<file path=customXml/itemProps1.xml><?xml version="1.0" encoding="utf-8"?>
<ds:datastoreItem xmlns:ds="http://schemas.openxmlformats.org/officeDocument/2006/customXml" ds:itemID="{8652986B-DB3A-4EF3-8AC1-703D82F4D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91a17-1f09-45a6-b27e-0ea6ecb65e4e"/>
    <ds:schemaRef ds:uri="57d88a51-6bb3-4e25-b415-f76939b85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CB34D-4177-41BB-BD9F-CD5A40C4A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52BBA-FB48-4FC2-935B-52AAA9A9E1D6}">
  <ds:schemaRefs>
    <ds:schemaRef ds:uri="http://schemas.microsoft.com/office/2006/documentManagement/types"/>
    <ds:schemaRef ds:uri="http://purl.org/dc/elements/1.1/"/>
    <ds:schemaRef ds:uri="57d88a51-6bb3-4e25-b415-f76939b85c4d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97691a17-1f09-45a6-b27e-0ea6ecb65e4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 </vt:lpstr>
      <vt:lpstr>Table 1 Planned Work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Seach</dc:creator>
  <cp:keywords/>
  <dc:description/>
  <cp:lastModifiedBy>Mira Hope</cp:lastModifiedBy>
  <cp:revision/>
  <dcterms:created xsi:type="dcterms:W3CDTF">2025-03-14T05:04:29Z</dcterms:created>
  <dcterms:modified xsi:type="dcterms:W3CDTF">2025-07-31T17:03:45Z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UID">
    <vt:lpwstr>fc17dfa5-72f0-4d8a-8a17-497a2b0373ab</vt:lpwstr>
  </property>
  <property fmtid="{D5CDD505-2E9C-101B-9397-08002B2CF9AE}" pid="3" name="ContentTypeId">
    <vt:lpwstr>0x010100B49A96A097B01148884ECE3CBBFC45DD</vt:lpwstr>
  </property>
  <property fmtid="{D5CDD505-2E9C-101B-9397-08002B2CF9AE}" pid="4" name="MediaServiceImageTags">
    <vt:lpwstr/>
  </property>
</Properties>
</file>