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norfolkcounty-my.sharepoint.com/personal/mira_hope_norfolk_gov_uk/Documents/Desktop/Estates Work/Summer Work Templates/NCCT43214 Final Folder/"/>
    </mc:Choice>
  </mc:AlternateContent>
  <xr:revisionPtr revIDLastSave="0" documentId="8_{BCFB892B-B2DD-4E41-A5A7-981BD8FBBCC8}" xr6:coauthVersionLast="47" xr6:coauthVersionMax="47" xr10:uidLastSave="{00000000-0000-0000-0000-000000000000}"/>
  <bookViews>
    <workbookView xWindow="-110" yWindow="-110" windowWidth="19420" windowHeight="11620" activeTab="2" xr2:uid="{00000000-000D-0000-FFFF-FFFF00000000}"/>
  </bookViews>
  <sheets>
    <sheet name="Overview " sheetId="3" r:id="rId1"/>
    <sheet name="Table 1 Planned Work" sheetId="6" r:id="rId2"/>
    <sheet name="Table 2 Remedial and Reactive."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3" l="1"/>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E10" i="6"/>
  <c r="E9" i="6"/>
  <c r="E8" i="6"/>
  <c r="E7" i="6"/>
  <c r="E112" i="6" s="1"/>
  <c r="E6" i="6"/>
  <c r="E5" i="6"/>
  <c r="E4" i="6"/>
  <c r="E3" i="6"/>
  <c r="E2" i="6"/>
  <c r="J9" i="2" l="1"/>
  <c r="K9" i="2" s="1"/>
  <c r="J4" i="2"/>
  <c r="K4" i="2" s="1"/>
  <c r="H3" i="2"/>
  <c r="H11" i="2"/>
  <c r="J11" i="2" s="1"/>
  <c r="K11" i="2" s="1"/>
  <c r="I12" i="2"/>
  <c r="J12" i="2" s="1"/>
  <c r="K12" i="2" s="1"/>
  <c r="I5" i="2"/>
  <c r="J5" i="2" s="1"/>
  <c r="K5" i="2" s="1"/>
  <c r="I9" i="2"/>
  <c r="F3" i="2"/>
  <c r="F4" i="2"/>
  <c r="H4" i="2"/>
  <c r="F11" i="2"/>
  <c r="H8" i="2"/>
  <c r="F8" i="2"/>
  <c r="H7" i="2"/>
  <c r="F7" i="2"/>
  <c r="J7" i="2" s="1"/>
  <c r="K7" i="2" s="1"/>
  <c r="J8" i="2" l="1"/>
  <c r="K8" i="2" s="1"/>
  <c r="J3" i="2"/>
  <c r="K3" i="2" s="1"/>
  <c r="K14" i="2" l="1"/>
  <c r="C5" i="3" s="1"/>
  <c r="C7" i="3" s="1"/>
</calcChain>
</file>

<file path=xl/sharedStrings.xml><?xml version="1.0" encoding="utf-8"?>
<sst xmlns="http://schemas.openxmlformats.org/spreadsheetml/2006/main" count="190" uniqueCount="152">
  <si>
    <t>NCC/Norfolk Fire and Rescue/Bowthorpe Training Centre</t>
  </si>
  <si>
    <t>NCC/Norfolk Fire and Rescue/Dereham Fire Station</t>
  </si>
  <si>
    <t>NCC/Norfolk Fire and Rescue/North Earlham Fire Station</t>
  </si>
  <si>
    <t>NCC/Norfolk Fire and Rescue/Sheringham Fire Station</t>
  </si>
  <si>
    <t>NCC/Norfolk Libraries/Dereham Library</t>
  </si>
  <si>
    <t>NCC/Norfolk Libraries/Gorleston Library</t>
  </si>
  <si>
    <t>Total Tender Price to Summary</t>
  </si>
  <si>
    <t>Total Tender Price (auto populates)</t>
  </si>
  <si>
    <t>Completed by bidder</t>
  </si>
  <si>
    <t>Calculated Fields based on estimated nr of events</t>
  </si>
  <si>
    <t>Call Out Charge*
£</t>
  </si>
  <si>
    <t>Additional Hours
£/hr</t>
  </si>
  <si>
    <t>Overheads &amp; Profit / Markup</t>
  </si>
  <si>
    <t>Total Price for Call Outs</t>
  </si>
  <si>
    <t>Total Tendered Price</t>
  </si>
  <si>
    <t>Qualified engineer</t>
  </si>
  <si>
    <t>Low skilled rate apprentice etc</t>
  </si>
  <si>
    <t>Material Estimate</t>
  </si>
  <si>
    <t>Total Call Outs</t>
  </si>
  <si>
    <t>Notes</t>
  </si>
  <si>
    <t>Reference</t>
  </si>
  <si>
    <t>Description</t>
  </si>
  <si>
    <t>Total Prices 
(£)</t>
  </si>
  <si>
    <t>Planned Maintenance Works</t>
  </si>
  <si>
    <t>Remedial and Reactive Works</t>
  </si>
  <si>
    <t>Total Tender Price to Form of Tender</t>
  </si>
  <si>
    <t>N/A</t>
  </si>
  <si>
    <t>Estimated Remedials (Per Year)</t>
  </si>
  <si>
    <t>Visit Charge*
£</t>
  </si>
  <si>
    <t>Remedial In Hours Monday - Friday 8am to 5pm exc. bank holidays</t>
  </si>
  <si>
    <t>Total Price for Visits (Per Year)</t>
  </si>
  <si>
    <t>Materials Total Estimate (Per Year)</t>
  </si>
  <si>
    <t>Total Tendered Price for 3 years</t>
  </si>
  <si>
    <t>Instruction for pricing</t>
  </si>
  <si>
    <t>Total (Per Year)</t>
  </si>
  <si>
    <t>Reactive In Hours Monday - Friday 8am to 5pm exc. bank holidays</t>
  </si>
  <si>
    <t>Reactive Out of Hours</t>
  </si>
  <si>
    <t>Tab 1 Table 1 Planned Work.  Planned work is considered any work where there is a statutory compliance or maintanence visit needed and work can be planned in advance.</t>
  </si>
  <si>
    <t>Tab 2 Table 2 Remedial and Reactive.  Remedial work is considered as the repairs to assets following a planned inspection.  Reactive is considered calls from building users where assets are broken are not working as expected.</t>
  </si>
  <si>
    <t xml:space="preserve">Bidder to input their prices and percentage (Columns B, C, and D) per orange line to provide rates and percantage mark up on remedial and reactive work.  The table will calculater your contract cost for 3 years, based on the estimates provided. </t>
  </si>
  <si>
    <t>Bidder to input their price (Column C) for planned work inclusive of all costs including management fees. The table will calulate your tender cost for planned work for 3 years.</t>
  </si>
  <si>
    <t>Estimated Additional Hours (Per Year)</t>
  </si>
  <si>
    <t>Estimated Call Outs (Per Year)</t>
  </si>
  <si>
    <t>Total Additional Hours (Per Year)</t>
  </si>
  <si>
    <t>Number of Activitys over a 3 year period</t>
  </si>
  <si>
    <t>NCC/Children's Services/345 Aylsham Road Residential Unit, NR3 2RU</t>
  </si>
  <si>
    <t>NCC/Children's Services/74 Gurney Road, Costessey, NR5 0HL</t>
  </si>
  <si>
    <t>NCC/County Hall Campus/County Hall/Ground Floor/Reception/Canteen Shop</t>
  </si>
  <si>
    <t>NCC/County Hall Campus/County Hall/Tunnel</t>
  </si>
  <si>
    <t>NCC/CPT Offices/Scottow Enterprise Park - Aly B</t>
  </si>
  <si>
    <t>NCC/Independence Matters &amp; Adult Social Care Aly B/Attleborough Community Hub (Station Rd) - IM</t>
  </si>
  <si>
    <t>NCC/Independence Matters &amp; Adult Social Care Aly B/Dereham Community Hub 1 Rash's Green NR19 1JG</t>
  </si>
  <si>
    <t>NCC/Independence Matters &amp; Adult Social Care Aly B/Norfolk Industries 95 Oak Street NR3 3BP</t>
  </si>
  <si>
    <t>NCC/Norfolk Fire and Rescue/Diamond Jubilee Fire &amp; Rescue - Carrow</t>
  </si>
  <si>
    <t>NCC/Norfolk Fire and Rescue/Gorleston Fire Station</t>
  </si>
  <si>
    <t>NCC/Norfolk Fire and Rescue/Great Yarmouth Fire Station</t>
  </si>
  <si>
    <t>NCC/Norfolk Fire and Rescue/Kings Lynn Fire Station - South</t>
  </si>
  <si>
    <t>NCC/Norfolk Fire and Rescue/Kings Lynn North Fire Station/Kings Lynn Fire Station - North</t>
  </si>
  <si>
    <t>NCC/Norfolk Fire and Rescue/Sprowston Fire Station</t>
  </si>
  <si>
    <t>NCC/Norfolk Fire and Rescue/Swaffham Fire Station</t>
  </si>
  <si>
    <t>NCC/Norfolk Fire and Rescue/Thetford Fire Station</t>
  </si>
  <si>
    <t>NCC/Norfolk Fire and Rescue/Wymondham Fire Station</t>
  </si>
  <si>
    <t xml:space="preserve">Locations </t>
  </si>
  <si>
    <t xml:space="preserve">Number of assets per site </t>
  </si>
  <si>
    <t>Price per asset service</t>
  </si>
  <si>
    <t>NCC/Children's Services/Lavender House, 28 Bolton Road Sprowston, NR7 8GG</t>
  </si>
  <si>
    <t>NCC/Children's Services/Linden House 557 Earlham Road NR4 7HW NO SLA-IPROC</t>
  </si>
  <si>
    <t>NCC/Children's Services/Loki House Shortthorn Road, NR10 5NU</t>
  </si>
  <si>
    <t>NCC/Children's Services/Tamarind House 7 Lansdown Drive Poringland NR14 7X</t>
  </si>
  <si>
    <t>NCC/County Farms 1 FM Mark Watts/Burlingham Estate/Church View Farm, South Burlingham (House &amp; Barns)</t>
  </si>
  <si>
    <t>NCC/County Farms 1 FM Mark Watts/Burlingham Estate/Coxhill Farm, North Burlingham (House &amp; Barns)</t>
  </si>
  <si>
    <t>NCC/County Farms 1 FM Mark Watts/Burlingham Estate/Harefen Farm, South Walsham (House &amp; Barns)</t>
  </si>
  <si>
    <t>NCC/County Farms 1 FM Mark Watts/Burlingham Estate/Nelson Place, North Burlingham (House &amp; Barns)</t>
  </si>
  <si>
    <t>NCC/County Farms 1 FM Mark Watts/Burlingham Estate/Newport Farm, South Walsham (House &amp; Barns)</t>
  </si>
  <si>
    <t>NCC/County Farms 1 FM Mark Watts/Burlingham Estate/Oak Farm, Lingwood (House &amp; Barns)</t>
  </si>
  <si>
    <t>NCC/County Farms 1 FM Mark Watts/Burlingham Estate/Poplar Farm, North Burlingham (House &amp; Barns)</t>
  </si>
  <si>
    <t>NCC/County Farms 1 FM Mark Watts/Burlingham Estate/Whites Farm, Acle (House &amp; Barns)</t>
  </si>
  <si>
    <t>NCC/County Farms 1 FM Mark Watts/Burlingham Estate/Willow Farm, South Burlingham (House &amp; Barns)</t>
  </si>
  <si>
    <t>NCC/County Farms 1 FM Mark Watts/Carleton Rode Estate/Council Farm, Carleton Rode (House &amp; Barns)</t>
  </si>
  <si>
    <t>NCC/County Farms 1 FM Mark Watts/Haddiscoe Estate/Clinks Farm, Toft Monks (Care Farm)(House &amp; Barns)</t>
  </si>
  <si>
    <t>NCC/County Farms 1 FM Mark Watts/Hilgay Fen Estate/Fenway Farm, Ten Mile Bank (House &amp; Barns)</t>
  </si>
  <si>
    <t>NCC/County Farms 1 FM Mark Watts/Hindringham Estate/Great Crowley Farm, Hindringham (House &amp; Barns)</t>
  </si>
  <si>
    <t>NCC/County Farms 1 FM Mark Watts/Hopton Estate/Masons Farm, Hopton-on-Sea (Barns)</t>
  </si>
  <si>
    <t>NCC/County Farms 1 FM Mark Watts/Mautby Estate/Covert Farm, Mautby (House &amp; Barns)</t>
  </si>
  <si>
    <t>NCC/County Farms 1 FM Mark Watts/Mautby Estate/Edfords Care Farm was Upperwood Sth(House &amp; Barns)</t>
  </si>
  <si>
    <t>NCC/County Farms 1 FM Mark Watts/Mautby Estate/Hall Farm (Paston) Mautby (House)</t>
  </si>
  <si>
    <t>NCC/County Farms 1 FM Mark Watts/Mautby Estate/Osier Farm, Mautby (House &amp; Barns)</t>
  </si>
  <si>
    <t>NCC/County Farms 1 FM Mark Watts/Mautby Estate/Upperwood Farm (North) (House &amp; Barns)</t>
  </si>
  <si>
    <t>NCC/County Farms 1 FM Mark Watts/Nordelph Birchfield &amp; Fryers Estate/Creek Farm, Salters Lode (House &amp; Barns)</t>
  </si>
  <si>
    <t>NCC/County Farms 1 FM Mark Watts/Nordelph Birchfield &amp; Fryers Estate/Straw Hall Farm, Nordelph (House &amp; Barns)</t>
  </si>
  <si>
    <t>NCC/County Farms 1 FM Mark Watts/Nordelph Neatmoor Hall Estate/Neatmoor Hall Farm, Nordelph (Barns)</t>
  </si>
  <si>
    <t>NCC/County Farms 1 FM Mark Watts/Rollesby &amp; Repps Estate/Jubilee Farm, Rollesby (House &amp; Barns)</t>
  </si>
  <si>
    <t>NCC/County Farms 1 FM Mark Watts/Terrington St Clement Estate/Fern House Farm, Terrington St Cle (House &amp; Barns)</t>
  </si>
  <si>
    <t>NCC/County Farms 1 FM Mark Watts/Terrington St Clement Estate/Green Marsh Farm (West), Terrington St Cle (Barns)</t>
  </si>
  <si>
    <t>NCC/County Farms 1 FM Mark Watts/Thurne Estate/Abbey Farm, Thurne (House &amp; Barns)</t>
  </si>
  <si>
    <t>NCC/County Farms 1 FM Mark Watts/Thurne Estate/Home Farm, Thurne (House</t>
  </si>
  <si>
    <t>NCC/County Farms 1 FM Mark Watts/Welney Farms Estate/Whitehall Farm, Welney (Barns)</t>
  </si>
  <si>
    <t>NCC/County Farms 2 FM Stuart Bedford/Clenchwarton Estate/Gullhole Farm (Offlying), Clenchwarton (Barns)</t>
  </si>
  <si>
    <t>NCC/County Farms 2 FM Stuart Bedford/Dairy Farm, Lingwood (Care Farm) (House &amp; Barns)</t>
  </si>
  <si>
    <t>NCC/County Farms 2 FM Stuart Bedford/Denver Estate/College Farm, Sluice Rd, Denver (House &amp; Barns)</t>
  </si>
  <si>
    <t>NCC/County Farms 2 FM Stuart Bedford/Southery Brandon Creek Estate/Creek Farm, Brandon Creek (Barns)</t>
  </si>
  <si>
    <t>NCC/County Farms 2 FM Stuart Bedford/Southery Brandon Creek Estate/Farthing Farm, Brandon Creek (House &amp; Barns)</t>
  </si>
  <si>
    <t>NCC/County Farms 2 FM Stuart Bedford/Stow &amp; Marshland Estate/Bridge Farm, Outwell (House &amp; Barns)</t>
  </si>
  <si>
    <t>NCC/County Farms 2 FM Stuart Bedford/Stow &amp; Marshland Estate/Ellis Farm, Stow Bridge (House &amp; Barns)</t>
  </si>
  <si>
    <t>NCC/County Farms 2 FM Stuart Bedford/Stow &amp; Marshland Estate/Fir Tree Farm, Middle Drove (House &amp; Barns)</t>
  </si>
  <si>
    <t>NCC/County Farms 2 FM Stuart Bedford/Stow &amp; Marshland Estate/Hill Farm, Stow Bridge (House &amp; Barns)</t>
  </si>
  <si>
    <t>NCC/County Farms 2 FM Stuart Bedford/Stow &amp; Marshland Estate/Miller Farm, Stow Bridge (House &amp; Barns)</t>
  </si>
  <si>
    <t>NCC/County Farms 2 FM Stuart Bedford/Stow &amp; Marshland Estate/Neeps Bridge Farm, Marshland St James (Barns)</t>
  </si>
  <si>
    <t>NCC/County Farms 2 FM Stuart Bedford/Stow &amp; Marshland Estate/New Road Farm (House &amp; Barns) (REFURB)</t>
  </si>
  <si>
    <t>NCC/County Farms 2 FM Stuart Bedford/Stow &amp; Marshland Estate/Newlings Farm, Stow Bridge (House &amp; Barns)</t>
  </si>
  <si>
    <t>NCC/County Farms 2 FM Stuart Bedford/Stow &amp; Marshland Estate/Paston Farm, White City Road (House &amp; Barns)</t>
  </si>
  <si>
    <t>NCC/County Farms 2 FM Stuart Bedford/Stow &amp; Marshland Estate/Poplar Farm, Stow Bridge (House &amp; Barns)</t>
  </si>
  <si>
    <t>NCC/County Farms 2 FM Stuart Bedford/Stow &amp; Marshland Estate/Rose Farm, Lady Drove (House &amp; Barns)</t>
  </si>
  <si>
    <t>NCC/County Farms 2 FM Stuart Bedford/Walton, West Ingleborough  Estate/Ingleborough Care Farm, West Walton (Barns)</t>
  </si>
  <si>
    <t>NCC/CPT Offices/Unit 5, Bryggen Road, Kings Lynn PE30 2HZ - Aly B</t>
  </si>
  <si>
    <t>NCC/CPT Offices/Unit 56 Hellesdon Park Road, Norwich NR6 5DR Aly B</t>
  </si>
  <si>
    <t>NCC/Independence Matters &amp; Adult Social Care Aly B/Great Yarmouth Community Hub NR31 0LJ</t>
  </si>
  <si>
    <t>NCC/Museum Services/Gressenhall Rural Life Museum/Superstore</t>
  </si>
  <si>
    <t>NCC/Museum Services/Norwich Castle Museum/Castle Keep/Link (Castle End)</t>
  </si>
  <si>
    <t>NCC/Museum Services/Norwich Shirehall &amp; Castle Study Centre/Regimental Museum</t>
  </si>
  <si>
    <t>NCC/Norfolk Fire and Rescue/Acle Fire Station</t>
  </si>
  <si>
    <t>NCC/Norfolk Fire and Rescue/Attleborough Fire Station,1 Thieves' Ln, Attleboro</t>
  </si>
  <si>
    <t>NCC/Norfolk Fire and Rescue/Aylsham Fire Station</t>
  </si>
  <si>
    <t>NCC/Norfolk Fire and Rescue/Cromer Fire Station</t>
  </si>
  <si>
    <t>NCC/Norfolk Fire and Rescue/Diss Fire Station/Front</t>
  </si>
  <si>
    <t>NCC/Norfolk Fire and Rescue/Downham Market Fire Station</t>
  </si>
  <si>
    <t>NCC/Norfolk Fire and Rescue/Fakenham Fire Station</t>
  </si>
  <si>
    <t>NCC/Norfolk Fire and Rescue/Great Massingham Fire Station</t>
  </si>
  <si>
    <t>NCC/Norfolk Fire and Rescue/Harleston Fire Station</t>
  </si>
  <si>
    <t>NCC/Norfolk Fire and Rescue/Heacham Fire Station</t>
  </si>
  <si>
    <t>NCC/Norfolk Fire and Rescue/Hingham Fire Station</t>
  </si>
  <si>
    <t>NCC/Norfolk Fire and Rescue/Holt Fire Station</t>
  </si>
  <si>
    <t>NCC/Norfolk Fire and Rescue/Hunstanton Fire Station</t>
  </si>
  <si>
    <t>NCC/Norfolk Fire and Rescue/Loddon Fire Station</t>
  </si>
  <si>
    <t>NCC/Norfolk Fire and Rescue/Long Stratton Fire Station</t>
  </si>
  <si>
    <t>NCC/Norfolk Fire and Rescue/Martham Fire Station</t>
  </si>
  <si>
    <t>NCC/Norfolk Fire and Rescue/Methwold Fire Station</t>
  </si>
  <si>
    <t>NCC/Norfolk Fire and Rescue/Mundesley Fire Station</t>
  </si>
  <si>
    <t>NCC/Norfolk Fire and Rescue/North Walsham Fire Station</t>
  </si>
  <si>
    <t>NCC/Norfolk Fire and Rescue/Outwell Fire Station</t>
  </si>
  <si>
    <t>NCC/Norfolk Fire and Rescue/Reepham Fire Station</t>
  </si>
  <si>
    <t>NCC/Norfolk Fire and Rescue/Sandringham Fire Station</t>
  </si>
  <si>
    <t>NCC/Norfolk Fire and Rescue/Stalham Fire Station</t>
  </si>
  <si>
    <t>NCC/Norfolk Fire and Rescue/Terrington St Clement Fire Station</t>
  </si>
  <si>
    <t>NCC/Norfolk Fire and Rescue/Watton Fire Station</t>
  </si>
  <si>
    <t>NCC/Norfolk Fire and Rescue/Wells Fire Station</t>
  </si>
  <si>
    <t>NCC/Norfolk Fire and Rescue/West Walton Fire Station</t>
  </si>
  <si>
    <t>NCC/Norfolk Fire and Rescue/Whitegates Complex/Hethersett Fire Station</t>
  </si>
  <si>
    <t>NCC/Norfolk Fire and Rescue/Wroxham Fire Station</t>
  </si>
  <si>
    <t>NCC/Norfolk Libraries/West Earlham Library 17/18 Earlham West Centre</t>
  </si>
  <si>
    <t>NCC/Surplus/Managed Buildings/Ipswich Road Former Norse Depot</t>
  </si>
  <si>
    <t xml:space="preserve"> - In Hours to be Monday - Friday 8am to 5pm exclusive of bank holidays.
 - Out of Hours relates to all other times / days.
*Visit/Call out charge is to be fully inclusive of any travel or associated costs as well as the first hours labour.
 - No additional costs relating to call outs will be accepted other than those identified on this sheet by the tenderer.
 - During the contract actual material costs will be assessed on an open book basis with the addition of the markup identified above by the successful bidder.
 - Nr of call outs, additional hours and Material Costs are an estimate for the purposes of tender assessment. The values are informed by historical records. For information 43 remedial jobs, 73 inhours reactive jobs, and 25 out of hours reactive jobs. £2000 and £400 material costs given as estimate for tendering purposes ,and actual costs in contract will be applied openbook.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</si>
</sst>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_-* #,##0_-;\-* #,##0_-;_-* &quot;-&quot;??_-;_-@_-"/>
    <numFmt numFmtId="165" formatCode="&quot;£&quot;#,##0.00"/>
  </numFmts>
  <fonts count="7" x14ac:knownFonts="1">
    <font>
      <sz val="11"/>
      <color theme="1"/>
      <name val="Calibri"/>
      <family val="2"/>
      <scheme val="minor"/>
    </font>
    <font>
      <b/>
      <sz val="11"/>
      <color theme="1"/>
      <name val="Calibri"/>
      <family val="2"/>
      <scheme val="minor"/>
    </font>
    <font>
      <sz val="11"/>
      <color theme="1"/>
      <name val="Calibri"/>
      <family val="2"/>
      <scheme val="minor"/>
    </font>
    <font>
      <sz val="11"/>
      <color theme="1"/>
      <name val="Aptos"/>
      <family val="2"/>
    </font>
    <font>
      <b/>
      <sz val="18"/>
      <color rgb="FF000000"/>
      <name val="Aptos Narrow"/>
      <family val="2"/>
    </font>
    <font>
      <b/>
      <sz val="12"/>
      <color rgb="FF000000"/>
      <name val="Aptos Narrow"/>
      <family val="2"/>
    </font>
    <font>
      <sz val="11"/>
      <color rgb="FF000000"/>
      <name val="Aptos Narrow"/>
      <family val="2"/>
    </font>
  </fonts>
  <fills count="11">
    <fill>
      <patternFill patternType="none"/>
    </fill>
    <fill>
      <patternFill patternType="gray125"/>
    </fill>
    <fill>
      <patternFill patternType="solid">
        <fgColor rgb="FFCAEDFB"/>
        <bgColor indexed="64"/>
      </patternFill>
    </fill>
    <fill>
      <patternFill patternType="solid">
        <fgColor rgb="FF92D050"/>
        <bgColor indexed="64"/>
      </patternFill>
    </fill>
    <fill>
      <patternFill patternType="solid">
        <fgColor theme="0"/>
        <bgColor indexed="64"/>
      </patternFill>
    </fill>
    <fill>
      <patternFill patternType="solid">
        <fgColor rgb="FFF2F2F2"/>
        <bgColor indexed="64"/>
      </patternFill>
    </fill>
    <fill>
      <patternFill patternType="solid">
        <fgColor rgb="FFFBE2D5"/>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2"/>
        <bgColor indexed="64"/>
      </patternFill>
    </fill>
    <fill>
      <patternFill patternType="solid">
        <fgColor theme="5" tint="0.7999816888943144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bottom/>
      <diagonal/>
    </border>
  </borders>
  <cellStyleXfs count="3">
    <xf numFmtId="0" fontId="0" fillId="0" borderId="0"/>
    <xf numFmtId="43" fontId="2" fillId="0" borderId="0"/>
    <xf numFmtId="9" fontId="2" fillId="0" borderId="0" applyFont="0" applyFill="0" applyBorder="0" applyAlignment="0" applyProtection="0"/>
  </cellStyleXfs>
  <cellXfs count="68">
    <xf numFmtId="0" fontId="0" fillId="0" borderId="0" xfId="0"/>
    <xf numFmtId="0" fontId="1" fillId="2" borderId="1" xfId="0" applyFont="1" applyFill="1" applyBorder="1" applyAlignment="1">
      <alignment vertical="top"/>
    </xf>
    <xf numFmtId="0" fontId="1" fillId="0" borderId="0" xfId="0" applyFont="1" applyAlignment="1">
      <alignment horizontal="center" vertical="center"/>
    </xf>
    <xf numFmtId="0" fontId="0" fillId="0" borderId="3" xfId="0" applyBorder="1"/>
    <xf numFmtId="0" fontId="1" fillId="3" borderId="1" xfId="0" applyFont="1" applyFill="1" applyBorder="1" applyAlignment="1">
      <alignment horizontal="right" vertical="center"/>
    </xf>
    <xf numFmtId="0" fontId="1" fillId="4" borderId="10" xfId="0" applyFont="1" applyFill="1" applyBorder="1" applyAlignment="1">
      <alignment horizontal="center" vertical="center"/>
    </xf>
    <xf numFmtId="0" fontId="0" fillId="4" borderId="10" xfId="0" applyFill="1" applyBorder="1" applyAlignment="1">
      <alignment vertical="center"/>
    </xf>
    <xf numFmtId="0" fontId="0" fillId="4" borderId="2" xfId="0" applyFill="1" applyBorder="1" applyAlignment="1">
      <alignment horizontal="center" vertical="center"/>
    </xf>
    <xf numFmtId="0" fontId="0" fillId="4" borderId="0" xfId="0" applyFill="1"/>
    <xf numFmtId="0" fontId="3" fillId="0" borderId="0" xfId="0" applyFont="1"/>
    <xf numFmtId="0" fontId="5" fillId="2" borderId="1" xfId="0" applyFont="1" applyFill="1" applyBorder="1" applyAlignment="1">
      <alignment vertical="center" wrapText="1"/>
    </xf>
    <xf numFmtId="0" fontId="6" fillId="5" borderId="8" xfId="0" applyFont="1" applyFill="1" applyBorder="1" applyAlignment="1">
      <alignment vertical="center" wrapText="1"/>
    </xf>
    <xf numFmtId="0" fontId="6" fillId="5" borderId="5" xfId="0" applyFont="1" applyFill="1" applyBorder="1" applyAlignment="1">
      <alignment vertical="center"/>
    </xf>
    <xf numFmtId="0" fontId="5" fillId="2" borderId="1" xfId="0" applyFont="1" applyFill="1" applyBorder="1" applyAlignment="1">
      <alignment vertical="center"/>
    </xf>
    <xf numFmtId="0" fontId="0" fillId="4" borderId="0" xfId="0" applyFill="1" applyAlignment="1">
      <alignment vertical="center" wrapText="1"/>
    </xf>
    <xf numFmtId="0" fontId="1" fillId="4" borderId="0" xfId="0" applyFont="1" applyFill="1"/>
    <xf numFmtId="0" fontId="1" fillId="2" borderId="12" xfId="0" applyFont="1" applyFill="1" applyBorder="1"/>
    <xf numFmtId="0" fontId="0" fillId="2" borderId="13" xfId="0" applyFill="1" applyBorder="1" applyAlignment="1">
      <alignment vertical="center" wrapText="1"/>
    </xf>
    <xf numFmtId="0" fontId="0" fillId="2" borderId="7" xfId="0" applyFill="1" applyBorder="1" applyAlignment="1">
      <alignment vertical="center" wrapText="1"/>
    </xf>
    <xf numFmtId="0" fontId="1" fillId="2" borderId="1" xfId="0" applyFont="1" applyFill="1" applyBorder="1" applyAlignment="1">
      <alignment horizontal="center" vertical="top" wrapText="1"/>
    </xf>
    <xf numFmtId="0" fontId="1" fillId="5" borderId="3" xfId="0" applyFont="1" applyFill="1" applyBorder="1" applyAlignment="1">
      <alignment horizontal="left"/>
    </xf>
    <xf numFmtId="43" fontId="0" fillId="0" borderId="3" xfId="1" applyFont="1" applyBorder="1"/>
    <xf numFmtId="0" fontId="0" fillId="5" borderId="4" xfId="0" applyFill="1" applyBorder="1" applyAlignment="1">
      <alignment horizontal="center"/>
    </xf>
    <xf numFmtId="0" fontId="0" fillId="0" borderId="4" xfId="0" applyBorder="1" applyAlignment="1">
      <alignment horizontal="left"/>
    </xf>
    <xf numFmtId="43" fontId="0" fillId="0" borderId="4" xfId="1" applyFont="1" applyBorder="1"/>
    <xf numFmtId="0" fontId="1" fillId="5" borderId="4" xfId="0" applyFont="1" applyFill="1" applyBorder="1" applyAlignment="1">
      <alignment horizontal="center"/>
    </xf>
    <xf numFmtId="8" fontId="0" fillId="0" borderId="4" xfId="1" applyNumberFormat="1" applyFont="1" applyBorder="1"/>
    <xf numFmtId="0" fontId="0" fillId="5" borderId="4" xfId="0" applyFill="1" applyBorder="1" applyAlignment="1">
      <alignment horizontal="left" indent="1"/>
    </xf>
    <xf numFmtId="0" fontId="0" fillId="0" borderId="4" xfId="0" applyBorder="1" applyAlignment="1">
      <alignment horizontal="center"/>
    </xf>
    <xf numFmtId="0" fontId="0" fillId="5" borderId="1" xfId="0" applyFill="1" applyBorder="1" applyAlignment="1">
      <alignment horizontal="left" vertical="center"/>
    </xf>
    <xf numFmtId="0" fontId="0" fillId="0" borderId="1" xfId="0" applyBorder="1" applyAlignment="1">
      <alignment horizontal="left" vertical="center"/>
    </xf>
    <xf numFmtId="164" fontId="6" fillId="0" borderId="8" xfId="1" applyNumberFormat="1" applyFont="1" applyBorder="1" applyAlignment="1">
      <alignment horizontal="right" vertical="center" wrapText="1"/>
    </xf>
    <xf numFmtId="8" fontId="6" fillId="0" borderId="8" xfId="0" applyNumberFormat="1" applyFont="1" applyBorder="1" applyAlignment="1">
      <alignment horizontal="right" vertical="center" wrapText="1"/>
    </xf>
    <xf numFmtId="8" fontId="6" fillId="6" borderId="8" xfId="0" applyNumberFormat="1" applyFont="1" applyFill="1" applyBorder="1" applyAlignment="1">
      <alignment horizontal="right" vertical="center" wrapText="1"/>
    </xf>
    <xf numFmtId="9" fontId="6" fillId="6" borderId="8" xfId="2" applyFont="1" applyFill="1" applyBorder="1" applyAlignment="1">
      <alignment horizontal="right" vertical="center" wrapText="1"/>
    </xf>
    <xf numFmtId="8" fontId="6" fillId="7" borderId="8" xfId="0" applyNumberFormat="1" applyFont="1" applyFill="1" applyBorder="1" applyAlignment="1">
      <alignment horizontal="right" vertical="center" wrapText="1"/>
    </xf>
    <xf numFmtId="0" fontId="0" fillId="4" borderId="0" xfId="0" applyFill="1" applyAlignment="1">
      <alignment horizontal="left" vertical="top" wrapText="1"/>
    </xf>
    <xf numFmtId="8" fontId="0" fillId="0" borderId="1" xfId="0" applyNumberFormat="1" applyBorder="1" applyAlignment="1">
      <alignment vertical="center" wrapText="1"/>
    </xf>
    <xf numFmtId="165" fontId="0" fillId="0" borderId="1" xfId="1" applyNumberFormat="1" applyFont="1" applyBorder="1" applyAlignment="1">
      <alignment vertical="center"/>
    </xf>
    <xf numFmtId="0" fontId="1" fillId="8" borderId="1" xfId="0" applyFont="1" applyFill="1" applyBorder="1" applyAlignment="1">
      <alignment horizontal="center" vertical="center" wrapText="1"/>
    </xf>
    <xf numFmtId="44" fontId="0" fillId="3" borderId="1" xfId="1" applyNumberFormat="1" applyFont="1" applyFill="1" applyBorder="1" applyAlignment="1">
      <alignment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 fillId="8" borderId="3"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9" borderId="3" xfId="0" applyFont="1" applyFill="1" applyBorder="1" applyAlignment="1">
      <alignment vertical="center"/>
    </xf>
    <xf numFmtId="44" fontId="0" fillId="10" borderId="9" xfId="0" applyNumberFormat="1" applyFill="1" applyBorder="1"/>
    <xf numFmtId="0" fontId="1" fillId="0" borderId="12" xfId="0" applyFont="1" applyBorder="1" applyAlignment="1">
      <alignment horizontal="center"/>
    </xf>
    <xf numFmtId="44" fontId="0" fillId="0" borderId="4" xfId="0" applyNumberFormat="1" applyBorder="1"/>
    <xf numFmtId="0" fontId="1" fillId="9" borderId="4" xfId="0" applyFont="1" applyFill="1" applyBorder="1" applyAlignment="1">
      <alignment vertical="center"/>
    </xf>
    <xf numFmtId="0" fontId="1" fillId="0" borderId="15" xfId="0" applyFont="1" applyBorder="1" applyAlignment="1">
      <alignment horizontal="center"/>
    </xf>
    <xf numFmtId="0" fontId="1" fillId="9" borderId="5" xfId="0" applyFont="1" applyFill="1" applyBorder="1" applyAlignment="1">
      <alignment vertical="center"/>
    </xf>
    <xf numFmtId="0" fontId="1" fillId="0" borderId="6" xfId="0" applyFont="1" applyBorder="1" applyAlignment="1">
      <alignment horizontal="center" vertical="center"/>
    </xf>
    <xf numFmtId="0" fontId="1" fillId="0" borderId="6" xfId="0" applyFont="1" applyBorder="1" applyAlignment="1">
      <alignment horizontal="center"/>
    </xf>
    <xf numFmtId="0" fontId="1" fillId="4" borderId="0" xfId="0" applyFont="1" applyFill="1" applyAlignment="1">
      <alignment horizontal="center" vertical="center"/>
    </xf>
    <xf numFmtId="0" fontId="1" fillId="4" borderId="0" xfId="0" applyFont="1" applyFill="1" applyAlignment="1">
      <alignment horizontal="center"/>
    </xf>
    <xf numFmtId="0" fontId="1" fillId="0" borderId="0" xfId="0" applyFont="1" applyAlignment="1">
      <alignment horizontal="center"/>
    </xf>
    <xf numFmtId="0" fontId="1" fillId="4" borderId="0" xfId="0" applyFont="1" applyFill="1" applyAlignment="1">
      <alignment horizontal="left" vertical="top" wrapText="1"/>
    </xf>
    <xf numFmtId="0" fontId="0" fillId="4" borderId="0" xfId="0" applyFill="1" applyAlignment="1">
      <alignment horizontal="left" vertical="top" wrapText="1"/>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1" xfId="0" applyFont="1" applyFill="1" applyBorder="1" applyAlignment="1">
      <alignment vertical="center"/>
    </xf>
    <xf numFmtId="0" fontId="0" fillId="0" borderId="10" xfId="0" applyBorder="1" applyAlignment="1">
      <alignment vertical="center"/>
    </xf>
    <xf numFmtId="0" fontId="0" fillId="0" borderId="2" xfId="0" applyBorder="1" applyAlignment="1">
      <alignment vertical="center"/>
    </xf>
    <xf numFmtId="0" fontId="0" fillId="2" borderId="6" xfId="0" applyFill="1" applyBorder="1" applyAlignment="1">
      <alignment horizontal="left" vertical="top" wrapText="1"/>
    </xf>
    <xf numFmtId="0" fontId="0" fillId="2" borderId="14" xfId="0" applyFill="1" applyBorder="1" applyAlignment="1">
      <alignment horizontal="left" vertical="top" wrapText="1"/>
    </xf>
    <xf numFmtId="0" fontId="0" fillId="2" borderId="8" xfId="0" applyFill="1" applyBorder="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EB102-1DCC-46EE-8DA8-56FE6A7B0179}">
  <dimension ref="A1:E13"/>
  <sheetViews>
    <sheetView zoomScale="130" zoomScaleNormal="130" workbookViewId="0">
      <selection activeCell="C4" sqref="C4"/>
    </sheetView>
  </sheetViews>
  <sheetFormatPr defaultColWidth="9.26953125" defaultRowHeight="14.5" x14ac:dyDescent="0.35"/>
  <cols>
    <col min="1" max="1" width="9.26953125" style="8"/>
    <col min="2" max="2" width="66.26953125" style="8" customWidth="1"/>
    <col min="3" max="3" width="19.26953125" style="8" customWidth="1"/>
    <col min="4" max="16384" width="9.26953125" style="8"/>
  </cols>
  <sheetData>
    <row r="1" spans="1:5" ht="29.5" thickBot="1" x14ac:dyDescent="0.4">
      <c r="A1" s="1" t="s">
        <v>20</v>
      </c>
      <c r="B1" s="19" t="s">
        <v>21</v>
      </c>
      <c r="C1" s="19" t="s">
        <v>22</v>
      </c>
    </row>
    <row r="2" spans="1:5" x14ac:dyDescent="0.35">
      <c r="A2" s="20"/>
      <c r="B2" s="3"/>
      <c r="C2" s="21"/>
    </row>
    <row r="3" spans="1:5" x14ac:dyDescent="0.35">
      <c r="A3" s="22">
        <v>1</v>
      </c>
      <c r="B3" s="23" t="s">
        <v>23</v>
      </c>
      <c r="C3" s="24">
        <f>'Table 1 Planned Work'!E112</f>
        <v>0</v>
      </c>
    </row>
    <row r="4" spans="1:5" x14ac:dyDescent="0.35">
      <c r="A4" s="25"/>
      <c r="B4" s="23"/>
      <c r="C4" s="24"/>
    </row>
    <row r="5" spans="1:5" x14ac:dyDescent="0.35">
      <c r="A5" s="22">
        <v>2</v>
      </c>
      <c r="B5" s="23" t="s">
        <v>24</v>
      </c>
      <c r="C5" s="26">
        <f>'Table 2 Remedial and Reactive.'!K14</f>
        <v>375600</v>
      </c>
    </row>
    <row r="6" spans="1:5" ht="15" thickBot="1" x14ac:dyDescent="0.4">
      <c r="A6" s="27"/>
      <c r="B6" s="28"/>
      <c r="C6" s="24"/>
    </row>
    <row r="7" spans="1:5" ht="15" thickBot="1" x14ac:dyDescent="0.4">
      <c r="A7" s="29"/>
      <c r="B7" s="30" t="s">
        <v>25</v>
      </c>
      <c r="C7" s="38">
        <f>SUM(C2:C5)</f>
        <v>375600</v>
      </c>
    </row>
    <row r="9" spans="1:5" x14ac:dyDescent="0.35">
      <c r="A9" s="15" t="s">
        <v>33</v>
      </c>
    </row>
    <row r="10" spans="1:5" s="36" customFormat="1" ht="30.65" customHeight="1" x14ac:dyDescent="0.35">
      <c r="A10" s="57" t="s">
        <v>37</v>
      </c>
      <c r="B10" s="57"/>
      <c r="C10" s="57"/>
      <c r="D10" s="57"/>
      <c r="E10" s="57"/>
    </row>
    <row r="11" spans="1:5" s="36" customFormat="1" ht="30.65" customHeight="1" x14ac:dyDescent="0.35">
      <c r="A11" s="58" t="s">
        <v>40</v>
      </c>
      <c r="B11" s="58"/>
      <c r="C11" s="58"/>
      <c r="D11" s="58"/>
      <c r="E11" s="58"/>
    </row>
    <row r="12" spans="1:5" s="36" customFormat="1" ht="30.65" customHeight="1" x14ac:dyDescent="0.35">
      <c r="A12" s="57" t="s">
        <v>38</v>
      </c>
      <c r="B12" s="57"/>
      <c r="C12" s="57"/>
      <c r="D12" s="57"/>
      <c r="E12" s="57"/>
    </row>
    <row r="13" spans="1:5" s="36" customFormat="1" ht="30.65" customHeight="1" x14ac:dyDescent="0.35">
      <c r="A13" s="58" t="s">
        <v>39</v>
      </c>
      <c r="B13" s="58"/>
      <c r="C13" s="58"/>
      <c r="D13" s="58"/>
      <c r="E13" s="58"/>
    </row>
  </sheetData>
  <mergeCells count="4">
    <mergeCell ref="A10:E10"/>
    <mergeCell ref="A11:E11"/>
    <mergeCell ref="A12:E12"/>
    <mergeCell ref="A13:E13"/>
  </mergeCells>
  <pageMargins left="0.7" right="0.7" top="0.75" bottom="0.75" header="0.3" footer="0.3"/>
  <headerFooter>
    <oddHeader>&amp;C&amp;"Calibri"&amp;7&amp;K000000 Confidential - External&amp;1#_x000D_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9A5D8-65DF-43BB-947B-562F11A8B279}">
  <dimension ref="A1:AE276"/>
  <sheetViews>
    <sheetView topLeftCell="A99" workbookViewId="0">
      <selection activeCell="B18" sqref="B18"/>
    </sheetView>
  </sheetViews>
  <sheetFormatPr defaultRowHeight="14.5" x14ac:dyDescent="0.35"/>
  <cols>
    <col min="1" max="1" width="109.54296875" bestFit="1" customWidth="1"/>
    <col min="2" max="2" width="15.453125" style="2" customWidth="1"/>
    <col min="3" max="3" width="19.26953125" customWidth="1"/>
    <col min="4" max="4" width="14.1796875" style="56" customWidth="1"/>
    <col min="5" max="5" width="20" customWidth="1"/>
  </cols>
  <sheetData>
    <row r="1" spans="1:31" ht="43.5" customHeight="1" thickBot="1" x14ac:dyDescent="0.4">
      <c r="A1" s="39" t="s">
        <v>62</v>
      </c>
      <c r="B1" s="39" t="s">
        <v>63</v>
      </c>
      <c r="C1" s="43" t="s">
        <v>64</v>
      </c>
      <c r="D1" s="44" t="s">
        <v>44</v>
      </c>
      <c r="E1" s="43" t="s">
        <v>7</v>
      </c>
      <c r="F1" s="8"/>
      <c r="G1" s="8"/>
      <c r="H1" s="8"/>
      <c r="I1" s="8"/>
      <c r="J1" s="8"/>
      <c r="K1" s="8"/>
      <c r="L1" s="8"/>
      <c r="M1" s="8"/>
      <c r="N1" s="8"/>
      <c r="O1" s="8"/>
      <c r="P1" s="8"/>
      <c r="Q1" s="8"/>
      <c r="R1" s="8"/>
      <c r="S1" s="8"/>
      <c r="T1" s="8"/>
      <c r="U1" s="8"/>
      <c r="V1" s="8"/>
      <c r="W1" s="8"/>
      <c r="X1" s="8"/>
      <c r="Y1" s="8"/>
      <c r="Z1" s="8"/>
      <c r="AA1" s="8"/>
      <c r="AB1" s="8"/>
      <c r="AC1" s="8"/>
      <c r="AD1" s="8"/>
      <c r="AE1" s="8"/>
    </row>
    <row r="2" spans="1:31" ht="15" thickBot="1" x14ac:dyDescent="0.4">
      <c r="A2" s="45" t="s">
        <v>45</v>
      </c>
      <c r="B2" s="41">
        <v>2</v>
      </c>
      <c r="C2" s="46">
        <v>0</v>
      </c>
      <c r="D2" s="47">
        <v>3</v>
      </c>
      <c r="E2" s="48">
        <f t="shared" ref="E2:E33" si="0">(B2*C2*D2)</f>
        <v>0</v>
      </c>
      <c r="F2" s="8"/>
      <c r="G2" s="8"/>
      <c r="H2" s="8"/>
      <c r="I2" s="8"/>
      <c r="J2" s="8"/>
      <c r="K2" s="8"/>
      <c r="L2" s="8"/>
      <c r="M2" s="8"/>
      <c r="N2" s="8"/>
      <c r="O2" s="8"/>
      <c r="P2" s="8"/>
      <c r="Q2" s="8"/>
      <c r="R2" s="8"/>
      <c r="S2" s="8"/>
      <c r="T2" s="8"/>
      <c r="U2" s="8"/>
      <c r="V2" s="8"/>
      <c r="W2" s="8"/>
      <c r="X2" s="8"/>
      <c r="Y2" s="8"/>
      <c r="Z2" s="8"/>
      <c r="AA2" s="8"/>
      <c r="AB2" s="8"/>
      <c r="AC2" s="8"/>
      <c r="AD2" s="8"/>
      <c r="AE2" s="8"/>
    </row>
    <row r="3" spans="1:31" ht="15" thickBot="1" x14ac:dyDescent="0.4">
      <c r="A3" s="49" t="s">
        <v>46</v>
      </c>
      <c r="B3" s="42">
        <v>1</v>
      </c>
      <c r="C3" s="46">
        <v>0</v>
      </c>
      <c r="D3" s="50">
        <v>3</v>
      </c>
      <c r="E3" s="48">
        <f t="shared" si="0"/>
        <v>0</v>
      </c>
      <c r="F3" s="8"/>
      <c r="G3" s="8"/>
      <c r="H3" s="8"/>
      <c r="I3" s="8"/>
      <c r="J3" s="8"/>
      <c r="K3" s="8"/>
      <c r="L3" s="8"/>
      <c r="M3" s="8"/>
      <c r="N3" s="8"/>
      <c r="O3" s="8"/>
      <c r="P3" s="8"/>
      <c r="Q3" s="8"/>
      <c r="R3" s="8"/>
      <c r="S3" s="8"/>
      <c r="T3" s="8"/>
      <c r="U3" s="8"/>
      <c r="V3" s="8"/>
      <c r="W3" s="8"/>
      <c r="X3" s="8"/>
      <c r="Y3" s="8"/>
      <c r="Z3" s="8"/>
      <c r="AA3" s="8"/>
      <c r="AB3" s="8"/>
      <c r="AC3" s="8"/>
      <c r="AD3" s="8"/>
      <c r="AE3" s="8"/>
    </row>
    <row r="4" spans="1:31" ht="15" thickBot="1" x14ac:dyDescent="0.4">
      <c r="A4" s="49" t="s">
        <v>65</v>
      </c>
      <c r="B4" s="42">
        <v>1</v>
      </c>
      <c r="C4" s="46">
        <v>0</v>
      </c>
      <c r="D4" s="50">
        <v>3</v>
      </c>
      <c r="E4" s="48">
        <f t="shared" si="0"/>
        <v>0</v>
      </c>
      <c r="F4" s="8"/>
      <c r="G4" s="8"/>
      <c r="H4" s="8"/>
      <c r="I4" s="8"/>
      <c r="J4" s="8"/>
      <c r="K4" s="8"/>
      <c r="L4" s="8"/>
      <c r="M4" s="8"/>
      <c r="N4" s="8"/>
      <c r="O4" s="8"/>
      <c r="P4" s="8"/>
      <c r="Q4" s="8"/>
      <c r="R4" s="8"/>
      <c r="S4" s="8"/>
      <c r="T4" s="8"/>
      <c r="U4" s="8"/>
      <c r="V4" s="8"/>
      <c r="W4" s="8"/>
      <c r="X4" s="8"/>
      <c r="Y4" s="8"/>
      <c r="Z4" s="8"/>
      <c r="AA4" s="8"/>
      <c r="AB4" s="8"/>
      <c r="AC4" s="8"/>
      <c r="AD4" s="8"/>
      <c r="AE4" s="8"/>
    </row>
    <row r="5" spans="1:31" ht="15" thickBot="1" x14ac:dyDescent="0.4">
      <c r="A5" s="49" t="s">
        <v>66</v>
      </c>
      <c r="B5" s="42">
        <v>1</v>
      </c>
      <c r="C5" s="46">
        <v>0</v>
      </c>
      <c r="D5" s="50">
        <v>3</v>
      </c>
      <c r="E5" s="48">
        <f t="shared" si="0"/>
        <v>0</v>
      </c>
      <c r="F5" s="8"/>
      <c r="G5" s="8"/>
      <c r="H5" s="8"/>
      <c r="I5" s="8"/>
      <c r="J5" s="8"/>
      <c r="K5" s="8"/>
      <c r="L5" s="8"/>
      <c r="M5" s="8"/>
      <c r="N5" s="8"/>
      <c r="O5" s="8"/>
      <c r="P5" s="8"/>
      <c r="Q5" s="8"/>
      <c r="R5" s="8"/>
      <c r="S5" s="8"/>
      <c r="T5" s="8"/>
      <c r="U5" s="8"/>
      <c r="V5" s="8"/>
      <c r="W5" s="8"/>
      <c r="X5" s="8"/>
      <c r="Y5" s="8"/>
      <c r="Z5" s="8"/>
      <c r="AA5" s="8"/>
      <c r="AB5" s="8"/>
      <c r="AC5" s="8"/>
      <c r="AD5" s="8"/>
      <c r="AE5" s="8"/>
    </row>
    <row r="6" spans="1:31" ht="15" thickBot="1" x14ac:dyDescent="0.4">
      <c r="A6" s="49" t="s">
        <v>67</v>
      </c>
      <c r="B6" s="42">
        <v>3</v>
      </c>
      <c r="C6" s="46">
        <v>0</v>
      </c>
      <c r="D6" s="50">
        <v>3</v>
      </c>
      <c r="E6" s="48">
        <f t="shared" si="0"/>
        <v>0</v>
      </c>
      <c r="F6" s="8"/>
      <c r="G6" s="8"/>
      <c r="H6" s="8"/>
      <c r="I6" s="8"/>
      <c r="J6" s="8"/>
      <c r="K6" s="8"/>
      <c r="L6" s="8"/>
      <c r="M6" s="8"/>
      <c r="N6" s="8"/>
      <c r="O6" s="8"/>
      <c r="P6" s="8"/>
      <c r="Q6" s="8"/>
      <c r="R6" s="8"/>
      <c r="S6" s="8"/>
      <c r="T6" s="8"/>
      <c r="U6" s="8"/>
      <c r="V6" s="8"/>
      <c r="W6" s="8"/>
      <c r="X6" s="8"/>
      <c r="Y6" s="8"/>
      <c r="Z6" s="8"/>
      <c r="AA6" s="8"/>
      <c r="AB6" s="8"/>
      <c r="AC6" s="8"/>
      <c r="AD6" s="8"/>
      <c r="AE6" s="8"/>
    </row>
    <row r="7" spans="1:31" ht="15" thickBot="1" x14ac:dyDescent="0.4">
      <c r="A7" s="49" t="s">
        <v>68</v>
      </c>
      <c r="B7" s="42">
        <v>1</v>
      </c>
      <c r="C7" s="46">
        <v>0</v>
      </c>
      <c r="D7" s="50">
        <v>3</v>
      </c>
      <c r="E7" s="48">
        <f t="shared" si="0"/>
        <v>0</v>
      </c>
      <c r="F7" s="8"/>
      <c r="G7" s="8"/>
      <c r="H7" s="8"/>
      <c r="I7" s="8"/>
      <c r="J7" s="8"/>
      <c r="K7" s="8"/>
      <c r="L7" s="8"/>
      <c r="M7" s="8"/>
      <c r="N7" s="8"/>
      <c r="O7" s="8"/>
      <c r="P7" s="8"/>
      <c r="Q7" s="8"/>
      <c r="R7" s="8"/>
      <c r="S7" s="8"/>
      <c r="T7" s="8"/>
      <c r="U7" s="8"/>
      <c r="V7" s="8"/>
      <c r="W7" s="8"/>
      <c r="X7" s="8"/>
      <c r="Y7" s="8"/>
      <c r="Z7" s="8"/>
      <c r="AA7" s="8"/>
      <c r="AB7" s="8"/>
      <c r="AC7" s="8"/>
      <c r="AD7" s="8"/>
      <c r="AE7" s="8"/>
    </row>
    <row r="8" spans="1:31" ht="15" thickBot="1" x14ac:dyDescent="0.4">
      <c r="A8" s="49" t="s">
        <v>69</v>
      </c>
      <c r="B8" s="42">
        <v>2</v>
      </c>
      <c r="C8" s="46">
        <v>0</v>
      </c>
      <c r="D8" s="50">
        <v>3</v>
      </c>
      <c r="E8" s="48">
        <f t="shared" si="0"/>
        <v>0</v>
      </c>
      <c r="F8" s="8"/>
      <c r="G8" s="8"/>
      <c r="H8" s="8"/>
      <c r="I8" s="8"/>
      <c r="J8" s="8"/>
      <c r="K8" s="8"/>
      <c r="L8" s="8"/>
      <c r="M8" s="8"/>
      <c r="N8" s="8"/>
      <c r="O8" s="8"/>
      <c r="P8" s="8"/>
      <c r="Q8" s="8"/>
      <c r="R8" s="8"/>
      <c r="S8" s="8"/>
      <c r="T8" s="8"/>
      <c r="U8" s="8"/>
      <c r="V8" s="8"/>
      <c r="W8" s="8"/>
      <c r="X8" s="8"/>
      <c r="Y8" s="8"/>
      <c r="Z8" s="8"/>
      <c r="AA8" s="8"/>
      <c r="AB8" s="8"/>
      <c r="AC8" s="8"/>
      <c r="AD8" s="8"/>
      <c r="AE8" s="8"/>
    </row>
    <row r="9" spans="1:31" ht="15" thickBot="1" x14ac:dyDescent="0.4">
      <c r="A9" s="49" t="s">
        <v>70</v>
      </c>
      <c r="B9" s="42">
        <v>1</v>
      </c>
      <c r="C9" s="46">
        <v>0</v>
      </c>
      <c r="D9" s="50">
        <v>3</v>
      </c>
      <c r="E9" s="48">
        <f t="shared" si="0"/>
        <v>0</v>
      </c>
      <c r="F9" s="8"/>
      <c r="G9" s="8"/>
      <c r="H9" s="8"/>
      <c r="I9" s="8"/>
      <c r="J9" s="8"/>
      <c r="K9" s="8"/>
      <c r="L9" s="8"/>
      <c r="M9" s="8"/>
      <c r="N9" s="8"/>
      <c r="O9" s="8"/>
      <c r="P9" s="8"/>
      <c r="Q9" s="8"/>
      <c r="R9" s="8"/>
      <c r="S9" s="8"/>
      <c r="T9" s="8"/>
      <c r="U9" s="8"/>
      <c r="V9" s="8"/>
      <c r="W9" s="8"/>
      <c r="X9" s="8"/>
      <c r="Y9" s="8"/>
      <c r="Z9" s="8"/>
      <c r="AA9" s="8"/>
      <c r="AB9" s="8"/>
      <c r="AC9" s="8"/>
      <c r="AD9" s="8"/>
      <c r="AE9" s="8"/>
    </row>
    <row r="10" spans="1:31" ht="15" thickBot="1" x14ac:dyDescent="0.4">
      <c r="A10" s="49" t="s">
        <v>71</v>
      </c>
      <c r="B10" s="42">
        <v>2</v>
      </c>
      <c r="C10" s="46">
        <v>0</v>
      </c>
      <c r="D10" s="50">
        <v>3</v>
      </c>
      <c r="E10" s="48">
        <f t="shared" si="0"/>
        <v>0</v>
      </c>
      <c r="F10" s="8"/>
      <c r="G10" s="8"/>
      <c r="H10" s="8"/>
      <c r="I10" s="8"/>
      <c r="J10" s="8"/>
      <c r="K10" s="8"/>
      <c r="L10" s="8"/>
      <c r="M10" s="8"/>
      <c r="N10" s="8"/>
      <c r="O10" s="8"/>
      <c r="P10" s="8"/>
      <c r="Q10" s="8"/>
      <c r="R10" s="8"/>
      <c r="S10" s="8"/>
      <c r="T10" s="8"/>
      <c r="U10" s="8"/>
      <c r="V10" s="8"/>
      <c r="W10" s="8"/>
      <c r="X10" s="8"/>
      <c r="Y10" s="8"/>
      <c r="Z10" s="8"/>
      <c r="AA10" s="8"/>
      <c r="AB10" s="8"/>
      <c r="AC10" s="8"/>
      <c r="AD10" s="8"/>
      <c r="AE10" s="8"/>
    </row>
    <row r="11" spans="1:31" ht="15" thickBot="1" x14ac:dyDescent="0.4">
      <c r="A11" s="49" t="s">
        <v>72</v>
      </c>
      <c r="B11" s="42">
        <v>1</v>
      </c>
      <c r="C11" s="46">
        <v>0</v>
      </c>
      <c r="D11" s="50">
        <v>3</v>
      </c>
      <c r="E11" s="48">
        <f t="shared" si="0"/>
        <v>0</v>
      </c>
      <c r="F11" s="8"/>
      <c r="G11" s="8"/>
      <c r="H11" s="8"/>
      <c r="I11" s="8"/>
      <c r="J11" s="8"/>
      <c r="K11" s="8"/>
      <c r="L11" s="8"/>
      <c r="M11" s="8"/>
      <c r="N11" s="8"/>
      <c r="O11" s="8"/>
      <c r="P11" s="8"/>
      <c r="Q11" s="8"/>
      <c r="R11" s="8"/>
      <c r="S11" s="8"/>
      <c r="T11" s="8"/>
      <c r="U11" s="8"/>
      <c r="V11" s="8"/>
      <c r="W11" s="8"/>
      <c r="X11" s="8"/>
      <c r="Y11" s="8"/>
      <c r="Z11" s="8"/>
      <c r="AA11" s="8"/>
      <c r="AB11" s="8"/>
      <c r="AC11" s="8"/>
      <c r="AD11" s="8"/>
      <c r="AE11" s="8"/>
    </row>
    <row r="12" spans="1:31" ht="15" thickBot="1" x14ac:dyDescent="0.4">
      <c r="A12" s="49" t="s">
        <v>73</v>
      </c>
      <c r="B12" s="42">
        <v>3</v>
      </c>
      <c r="C12" s="46">
        <v>0</v>
      </c>
      <c r="D12" s="50">
        <v>3</v>
      </c>
      <c r="E12" s="48">
        <f t="shared" si="0"/>
        <v>0</v>
      </c>
      <c r="F12" s="8"/>
      <c r="G12" s="8"/>
      <c r="H12" s="8"/>
      <c r="I12" s="8"/>
      <c r="J12" s="8"/>
      <c r="K12" s="8"/>
      <c r="L12" s="8"/>
      <c r="M12" s="8"/>
      <c r="N12" s="8"/>
      <c r="O12" s="8"/>
      <c r="P12" s="8"/>
      <c r="Q12" s="8"/>
      <c r="R12" s="8"/>
      <c r="S12" s="8"/>
      <c r="T12" s="8"/>
      <c r="U12" s="8"/>
      <c r="V12" s="8"/>
      <c r="W12" s="8"/>
      <c r="X12" s="8"/>
      <c r="Y12" s="8"/>
      <c r="Z12" s="8"/>
      <c r="AA12" s="8"/>
      <c r="AB12" s="8"/>
      <c r="AC12" s="8"/>
      <c r="AD12" s="8"/>
      <c r="AE12" s="8"/>
    </row>
    <row r="13" spans="1:31" ht="15" thickBot="1" x14ac:dyDescent="0.4">
      <c r="A13" s="49" t="s">
        <v>74</v>
      </c>
      <c r="B13" s="42">
        <v>1</v>
      </c>
      <c r="C13" s="46">
        <v>0</v>
      </c>
      <c r="D13" s="50">
        <v>3</v>
      </c>
      <c r="E13" s="48">
        <f t="shared" si="0"/>
        <v>0</v>
      </c>
      <c r="F13" s="8"/>
      <c r="G13" s="8"/>
      <c r="H13" s="8"/>
      <c r="I13" s="8"/>
      <c r="J13" s="8"/>
      <c r="K13" s="8"/>
      <c r="L13" s="8"/>
      <c r="M13" s="8"/>
      <c r="N13" s="8"/>
      <c r="O13" s="8"/>
      <c r="P13" s="8"/>
      <c r="Q13" s="8"/>
      <c r="R13" s="8"/>
      <c r="S13" s="8"/>
      <c r="T13" s="8"/>
      <c r="U13" s="8"/>
      <c r="V13" s="8"/>
      <c r="W13" s="8"/>
      <c r="X13" s="8"/>
      <c r="Y13" s="8"/>
      <c r="Z13" s="8"/>
      <c r="AA13" s="8"/>
      <c r="AB13" s="8"/>
      <c r="AC13" s="8"/>
      <c r="AD13" s="8"/>
      <c r="AE13" s="8"/>
    </row>
    <row r="14" spans="1:31" ht="15" thickBot="1" x14ac:dyDescent="0.4">
      <c r="A14" s="49" t="s">
        <v>75</v>
      </c>
      <c r="B14" s="42">
        <v>1</v>
      </c>
      <c r="C14" s="46">
        <v>0</v>
      </c>
      <c r="D14" s="50">
        <v>3</v>
      </c>
      <c r="E14" s="48">
        <f t="shared" si="0"/>
        <v>0</v>
      </c>
      <c r="F14" s="8"/>
      <c r="G14" s="8"/>
      <c r="H14" s="8"/>
      <c r="I14" s="8"/>
      <c r="J14" s="8"/>
      <c r="K14" s="8"/>
      <c r="L14" s="8"/>
      <c r="M14" s="8"/>
      <c r="N14" s="8"/>
      <c r="O14" s="8"/>
      <c r="P14" s="8"/>
      <c r="Q14" s="8"/>
      <c r="R14" s="8"/>
      <c r="S14" s="8"/>
      <c r="T14" s="8"/>
      <c r="U14" s="8"/>
      <c r="V14" s="8"/>
      <c r="W14" s="8"/>
      <c r="X14" s="8"/>
      <c r="Y14" s="8"/>
      <c r="Z14" s="8"/>
      <c r="AA14" s="8"/>
      <c r="AB14" s="8"/>
      <c r="AC14" s="8"/>
      <c r="AD14" s="8"/>
      <c r="AE14" s="8"/>
    </row>
    <row r="15" spans="1:31" ht="15" thickBot="1" x14ac:dyDescent="0.4">
      <c r="A15" s="49" t="s">
        <v>76</v>
      </c>
      <c r="B15" s="42">
        <v>3</v>
      </c>
      <c r="C15" s="46">
        <v>0</v>
      </c>
      <c r="D15" s="50">
        <v>3</v>
      </c>
      <c r="E15" s="48">
        <f t="shared" si="0"/>
        <v>0</v>
      </c>
      <c r="F15" s="8"/>
      <c r="G15" s="8"/>
      <c r="H15" s="8"/>
      <c r="I15" s="8"/>
      <c r="J15" s="8"/>
      <c r="K15" s="8"/>
      <c r="L15" s="8"/>
      <c r="M15" s="8"/>
      <c r="N15" s="8"/>
      <c r="O15" s="8"/>
      <c r="P15" s="8"/>
      <c r="Q15" s="8"/>
      <c r="R15" s="8"/>
      <c r="S15" s="8"/>
      <c r="T15" s="8"/>
      <c r="U15" s="8"/>
      <c r="V15" s="8"/>
      <c r="W15" s="8"/>
      <c r="X15" s="8"/>
      <c r="Y15" s="8"/>
      <c r="Z15" s="8"/>
      <c r="AA15" s="8"/>
      <c r="AB15" s="8"/>
      <c r="AC15" s="8"/>
      <c r="AD15" s="8"/>
      <c r="AE15" s="8"/>
    </row>
    <row r="16" spans="1:31" ht="15" thickBot="1" x14ac:dyDescent="0.4">
      <c r="A16" s="49" t="s">
        <v>77</v>
      </c>
      <c r="B16" s="42">
        <v>1</v>
      </c>
      <c r="C16" s="46">
        <v>0</v>
      </c>
      <c r="D16" s="50">
        <v>3</v>
      </c>
      <c r="E16" s="48">
        <f t="shared" si="0"/>
        <v>0</v>
      </c>
      <c r="F16" s="8"/>
      <c r="G16" s="8"/>
      <c r="H16" s="8"/>
      <c r="I16" s="8"/>
      <c r="J16" s="8"/>
      <c r="K16" s="8"/>
      <c r="L16" s="8"/>
      <c r="M16" s="8"/>
      <c r="N16" s="8"/>
      <c r="O16" s="8"/>
      <c r="P16" s="8"/>
      <c r="Q16" s="8"/>
      <c r="R16" s="8"/>
      <c r="S16" s="8"/>
      <c r="T16" s="8"/>
      <c r="U16" s="8"/>
      <c r="V16" s="8"/>
      <c r="W16" s="8"/>
      <c r="X16" s="8"/>
      <c r="Y16" s="8"/>
      <c r="Z16" s="8"/>
      <c r="AA16" s="8"/>
      <c r="AB16" s="8"/>
      <c r="AC16" s="8"/>
      <c r="AD16" s="8"/>
      <c r="AE16" s="8"/>
    </row>
    <row r="17" spans="1:31" ht="15" thickBot="1" x14ac:dyDescent="0.4">
      <c r="A17" s="49" t="s">
        <v>78</v>
      </c>
      <c r="B17" s="42">
        <v>1</v>
      </c>
      <c r="C17" s="46">
        <v>0</v>
      </c>
      <c r="D17" s="50">
        <v>3</v>
      </c>
      <c r="E17" s="48">
        <f t="shared" si="0"/>
        <v>0</v>
      </c>
      <c r="F17" s="8"/>
      <c r="G17" s="8"/>
      <c r="H17" s="8"/>
      <c r="I17" s="8"/>
      <c r="J17" s="8"/>
      <c r="K17" s="8"/>
      <c r="L17" s="8"/>
      <c r="M17" s="8"/>
      <c r="N17" s="8"/>
      <c r="O17" s="8"/>
      <c r="P17" s="8"/>
      <c r="Q17" s="8"/>
      <c r="R17" s="8"/>
      <c r="S17" s="8"/>
      <c r="T17" s="8"/>
      <c r="U17" s="8"/>
      <c r="V17" s="8"/>
      <c r="W17" s="8"/>
      <c r="X17" s="8"/>
      <c r="Y17" s="8"/>
      <c r="Z17" s="8"/>
      <c r="AA17" s="8"/>
      <c r="AB17" s="8"/>
      <c r="AC17" s="8"/>
      <c r="AD17" s="8"/>
      <c r="AE17" s="8"/>
    </row>
    <row r="18" spans="1:31" ht="15" thickBot="1" x14ac:dyDescent="0.4">
      <c r="A18" s="49" t="s">
        <v>79</v>
      </c>
      <c r="B18" s="42">
        <v>1</v>
      </c>
      <c r="C18" s="46">
        <v>0</v>
      </c>
      <c r="D18" s="50">
        <v>3</v>
      </c>
      <c r="E18" s="48">
        <f t="shared" si="0"/>
        <v>0</v>
      </c>
      <c r="F18" s="8"/>
      <c r="G18" s="8"/>
      <c r="H18" s="8"/>
      <c r="I18" s="8"/>
      <c r="J18" s="8"/>
      <c r="K18" s="8"/>
      <c r="L18" s="8"/>
      <c r="M18" s="8"/>
      <c r="N18" s="8"/>
      <c r="O18" s="8"/>
      <c r="P18" s="8"/>
      <c r="Q18" s="8"/>
      <c r="R18" s="8"/>
      <c r="S18" s="8"/>
      <c r="T18" s="8"/>
      <c r="U18" s="8"/>
      <c r="V18" s="8"/>
      <c r="W18" s="8"/>
      <c r="X18" s="8"/>
      <c r="Y18" s="8"/>
      <c r="Z18" s="8"/>
      <c r="AA18" s="8"/>
      <c r="AB18" s="8"/>
      <c r="AC18" s="8"/>
      <c r="AD18" s="8"/>
      <c r="AE18" s="8"/>
    </row>
    <row r="19" spans="1:31" ht="15" thickBot="1" x14ac:dyDescent="0.4">
      <c r="A19" s="49" t="s">
        <v>80</v>
      </c>
      <c r="B19" s="42">
        <v>2</v>
      </c>
      <c r="C19" s="46">
        <v>0</v>
      </c>
      <c r="D19" s="50">
        <v>3</v>
      </c>
      <c r="E19" s="48">
        <f t="shared" si="0"/>
        <v>0</v>
      </c>
      <c r="F19" s="8"/>
      <c r="G19" s="8"/>
      <c r="H19" s="8"/>
      <c r="I19" s="8"/>
      <c r="J19" s="8"/>
      <c r="K19" s="8"/>
      <c r="L19" s="8"/>
      <c r="M19" s="8"/>
      <c r="N19" s="8"/>
      <c r="O19" s="8"/>
      <c r="P19" s="8"/>
      <c r="Q19" s="8"/>
      <c r="R19" s="8"/>
      <c r="S19" s="8"/>
      <c r="T19" s="8"/>
      <c r="U19" s="8"/>
      <c r="V19" s="8"/>
      <c r="W19" s="8"/>
      <c r="X19" s="8"/>
      <c r="Y19" s="8"/>
      <c r="Z19" s="8"/>
      <c r="AA19" s="8"/>
      <c r="AB19" s="8"/>
      <c r="AC19" s="8"/>
      <c r="AD19" s="8"/>
      <c r="AE19" s="8"/>
    </row>
    <row r="20" spans="1:31" ht="15" thickBot="1" x14ac:dyDescent="0.4">
      <c r="A20" s="49" t="s">
        <v>81</v>
      </c>
      <c r="B20" s="42">
        <v>2</v>
      </c>
      <c r="C20" s="46">
        <v>0</v>
      </c>
      <c r="D20" s="50">
        <v>3</v>
      </c>
      <c r="E20" s="48">
        <f t="shared" si="0"/>
        <v>0</v>
      </c>
      <c r="F20" s="8"/>
      <c r="G20" s="8"/>
      <c r="H20" s="8"/>
      <c r="I20" s="8"/>
      <c r="J20" s="8"/>
      <c r="K20" s="8"/>
      <c r="L20" s="8"/>
      <c r="M20" s="8"/>
      <c r="N20" s="8"/>
      <c r="O20" s="8"/>
      <c r="P20" s="8"/>
      <c r="Q20" s="8"/>
      <c r="R20" s="8"/>
      <c r="S20" s="8"/>
      <c r="T20" s="8"/>
      <c r="U20" s="8"/>
      <c r="V20" s="8"/>
      <c r="W20" s="8"/>
      <c r="X20" s="8"/>
      <c r="Y20" s="8"/>
      <c r="Z20" s="8"/>
      <c r="AA20" s="8"/>
      <c r="AB20" s="8"/>
      <c r="AC20" s="8"/>
      <c r="AD20" s="8"/>
      <c r="AE20" s="8"/>
    </row>
    <row r="21" spans="1:31" ht="15" thickBot="1" x14ac:dyDescent="0.4">
      <c r="A21" s="49" t="s">
        <v>82</v>
      </c>
      <c r="B21" s="42">
        <v>2</v>
      </c>
      <c r="C21" s="46">
        <v>0</v>
      </c>
      <c r="D21" s="50">
        <v>3</v>
      </c>
      <c r="E21" s="48">
        <f t="shared" si="0"/>
        <v>0</v>
      </c>
      <c r="F21" s="8"/>
      <c r="G21" s="8"/>
      <c r="H21" s="8"/>
      <c r="I21" s="8"/>
      <c r="J21" s="8"/>
      <c r="K21" s="8"/>
      <c r="L21" s="8"/>
      <c r="M21" s="8"/>
      <c r="N21" s="8"/>
      <c r="O21" s="8"/>
      <c r="P21" s="8"/>
      <c r="Q21" s="8"/>
      <c r="R21" s="8"/>
      <c r="S21" s="8"/>
      <c r="T21" s="8"/>
      <c r="U21" s="8"/>
      <c r="V21" s="8"/>
      <c r="W21" s="8"/>
      <c r="X21" s="8"/>
      <c r="Y21" s="8"/>
      <c r="Z21" s="8"/>
      <c r="AA21" s="8"/>
      <c r="AB21" s="8"/>
      <c r="AC21" s="8"/>
      <c r="AD21" s="8"/>
      <c r="AE21" s="8"/>
    </row>
    <row r="22" spans="1:31" ht="15" thickBot="1" x14ac:dyDescent="0.4">
      <c r="A22" s="49" t="s">
        <v>83</v>
      </c>
      <c r="B22" s="42">
        <v>2</v>
      </c>
      <c r="C22" s="46">
        <v>0</v>
      </c>
      <c r="D22" s="50">
        <v>3</v>
      </c>
      <c r="E22" s="48">
        <f t="shared" si="0"/>
        <v>0</v>
      </c>
      <c r="F22" s="8"/>
      <c r="G22" s="8"/>
      <c r="H22" s="8"/>
      <c r="I22" s="8"/>
      <c r="J22" s="8"/>
      <c r="K22" s="8"/>
      <c r="L22" s="8"/>
      <c r="M22" s="8"/>
      <c r="N22" s="8"/>
      <c r="O22" s="8"/>
      <c r="P22" s="8"/>
      <c r="Q22" s="8"/>
      <c r="R22" s="8"/>
      <c r="S22" s="8"/>
      <c r="T22" s="8"/>
      <c r="U22" s="8"/>
      <c r="V22" s="8"/>
      <c r="W22" s="8"/>
      <c r="X22" s="8"/>
      <c r="Y22" s="8"/>
      <c r="Z22" s="8"/>
      <c r="AA22" s="8"/>
      <c r="AB22" s="8"/>
      <c r="AC22" s="8"/>
      <c r="AD22" s="8"/>
      <c r="AE22" s="8"/>
    </row>
    <row r="23" spans="1:31" ht="15" thickBot="1" x14ac:dyDescent="0.4">
      <c r="A23" s="49" t="s">
        <v>84</v>
      </c>
      <c r="B23" s="42">
        <v>3</v>
      </c>
      <c r="C23" s="46">
        <v>0</v>
      </c>
      <c r="D23" s="50">
        <v>3</v>
      </c>
      <c r="E23" s="48">
        <f t="shared" si="0"/>
        <v>0</v>
      </c>
      <c r="F23" s="8"/>
      <c r="G23" s="8"/>
      <c r="H23" s="8"/>
      <c r="I23" s="8"/>
      <c r="J23" s="8"/>
      <c r="K23" s="8"/>
      <c r="L23" s="8"/>
      <c r="M23" s="8"/>
      <c r="N23" s="8"/>
      <c r="O23" s="8"/>
      <c r="P23" s="8"/>
      <c r="Q23" s="8"/>
      <c r="R23" s="8"/>
      <c r="S23" s="8"/>
      <c r="T23" s="8"/>
      <c r="U23" s="8"/>
      <c r="V23" s="8"/>
      <c r="W23" s="8"/>
      <c r="X23" s="8"/>
      <c r="Y23" s="8"/>
      <c r="Z23" s="8"/>
      <c r="AA23" s="8"/>
      <c r="AB23" s="8"/>
      <c r="AC23" s="8"/>
      <c r="AD23" s="8"/>
      <c r="AE23" s="8"/>
    </row>
    <row r="24" spans="1:31" ht="15" thickBot="1" x14ac:dyDescent="0.4">
      <c r="A24" s="49" t="s">
        <v>85</v>
      </c>
      <c r="B24" s="42">
        <v>2</v>
      </c>
      <c r="C24" s="46">
        <v>0</v>
      </c>
      <c r="D24" s="50">
        <v>3</v>
      </c>
      <c r="E24" s="48">
        <f t="shared" si="0"/>
        <v>0</v>
      </c>
      <c r="F24" s="8"/>
      <c r="G24" s="8"/>
      <c r="H24" s="8"/>
      <c r="I24" s="8"/>
      <c r="J24" s="8"/>
      <c r="K24" s="8"/>
      <c r="L24" s="8"/>
      <c r="M24" s="8"/>
      <c r="N24" s="8"/>
      <c r="O24" s="8"/>
      <c r="P24" s="8"/>
      <c r="Q24" s="8"/>
      <c r="R24" s="8"/>
      <c r="S24" s="8"/>
      <c r="T24" s="8"/>
      <c r="U24" s="8"/>
      <c r="V24" s="8"/>
      <c r="W24" s="8"/>
      <c r="X24" s="8"/>
      <c r="Y24" s="8"/>
      <c r="Z24" s="8"/>
      <c r="AA24" s="8"/>
      <c r="AB24" s="8"/>
      <c r="AC24" s="8"/>
      <c r="AD24" s="8"/>
      <c r="AE24" s="8"/>
    </row>
    <row r="25" spans="1:31" ht="15" thickBot="1" x14ac:dyDescent="0.4">
      <c r="A25" s="49" t="s">
        <v>86</v>
      </c>
      <c r="B25" s="42">
        <v>3</v>
      </c>
      <c r="C25" s="46">
        <v>0</v>
      </c>
      <c r="D25" s="50">
        <v>3</v>
      </c>
      <c r="E25" s="48">
        <f t="shared" si="0"/>
        <v>0</v>
      </c>
      <c r="F25" s="8"/>
      <c r="G25" s="8"/>
      <c r="H25" s="8"/>
      <c r="I25" s="8"/>
      <c r="J25" s="8"/>
      <c r="K25" s="8"/>
      <c r="L25" s="8"/>
      <c r="M25" s="8"/>
      <c r="N25" s="8"/>
      <c r="O25" s="8"/>
      <c r="P25" s="8"/>
      <c r="Q25" s="8"/>
      <c r="R25" s="8"/>
      <c r="S25" s="8"/>
      <c r="T25" s="8"/>
      <c r="U25" s="8"/>
      <c r="V25" s="8"/>
      <c r="W25" s="8"/>
      <c r="X25" s="8"/>
      <c r="Y25" s="8"/>
      <c r="Z25" s="8"/>
      <c r="AA25" s="8"/>
      <c r="AB25" s="8"/>
      <c r="AC25" s="8"/>
      <c r="AD25" s="8"/>
      <c r="AE25" s="8"/>
    </row>
    <row r="26" spans="1:31" ht="15" thickBot="1" x14ac:dyDescent="0.4">
      <c r="A26" s="49" t="s">
        <v>87</v>
      </c>
      <c r="B26" s="42">
        <v>2</v>
      </c>
      <c r="C26" s="46">
        <v>0</v>
      </c>
      <c r="D26" s="50">
        <v>3</v>
      </c>
      <c r="E26" s="48">
        <f t="shared" si="0"/>
        <v>0</v>
      </c>
      <c r="F26" s="8"/>
      <c r="G26" s="8"/>
      <c r="H26" s="8"/>
      <c r="I26" s="8"/>
      <c r="J26" s="8"/>
      <c r="K26" s="8"/>
      <c r="L26" s="8"/>
      <c r="M26" s="8"/>
      <c r="N26" s="8"/>
      <c r="O26" s="8"/>
      <c r="P26" s="8"/>
      <c r="Q26" s="8"/>
      <c r="R26" s="8"/>
      <c r="S26" s="8"/>
      <c r="T26" s="8"/>
      <c r="U26" s="8"/>
      <c r="V26" s="8"/>
      <c r="W26" s="8"/>
      <c r="X26" s="8"/>
      <c r="Y26" s="8"/>
      <c r="Z26" s="8"/>
      <c r="AA26" s="8"/>
      <c r="AB26" s="8"/>
      <c r="AC26" s="8"/>
      <c r="AD26" s="8"/>
      <c r="AE26" s="8"/>
    </row>
    <row r="27" spans="1:31" ht="15" thickBot="1" x14ac:dyDescent="0.4">
      <c r="A27" s="49" t="s">
        <v>88</v>
      </c>
      <c r="B27" s="42">
        <v>1</v>
      </c>
      <c r="C27" s="46">
        <v>0</v>
      </c>
      <c r="D27" s="50">
        <v>3</v>
      </c>
      <c r="E27" s="48">
        <f t="shared" si="0"/>
        <v>0</v>
      </c>
      <c r="F27" s="8"/>
      <c r="G27" s="8"/>
      <c r="H27" s="8"/>
      <c r="I27" s="8"/>
      <c r="J27" s="8"/>
      <c r="K27" s="8"/>
      <c r="L27" s="8"/>
      <c r="M27" s="8"/>
      <c r="N27" s="8"/>
      <c r="O27" s="8"/>
      <c r="P27" s="8"/>
      <c r="Q27" s="8"/>
      <c r="R27" s="8"/>
      <c r="S27" s="8"/>
      <c r="T27" s="8"/>
      <c r="U27" s="8"/>
      <c r="V27" s="8"/>
      <c r="W27" s="8"/>
      <c r="X27" s="8"/>
      <c r="Y27" s="8"/>
      <c r="Z27" s="8"/>
      <c r="AA27" s="8"/>
      <c r="AB27" s="8"/>
      <c r="AC27" s="8"/>
      <c r="AD27" s="8"/>
      <c r="AE27" s="8"/>
    </row>
    <row r="28" spans="1:31" ht="15" thickBot="1" x14ac:dyDescent="0.4">
      <c r="A28" s="49" t="s">
        <v>89</v>
      </c>
      <c r="B28" s="42">
        <v>4</v>
      </c>
      <c r="C28" s="46">
        <v>0</v>
      </c>
      <c r="D28" s="50">
        <v>3</v>
      </c>
      <c r="E28" s="48">
        <f t="shared" si="0"/>
        <v>0</v>
      </c>
      <c r="F28" s="8"/>
      <c r="G28" s="8"/>
      <c r="H28" s="8"/>
      <c r="I28" s="8"/>
      <c r="J28" s="8"/>
      <c r="K28" s="8"/>
      <c r="L28" s="8"/>
      <c r="M28" s="8"/>
      <c r="N28" s="8"/>
      <c r="O28" s="8"/>
      <c r="P28" s="8"/>
      <c r="Q28" s="8"/>
      <c r="R28" s="8"/>
      <c r="S28" s="8"/>
      <c r="T28" s="8"/>
      <c r="U28" s="8"/>
      <c r="V28" s="8"/>
      <c r="W28" s="8"/>
      <c r="X28" s="8"/>
      <c r="Y28" s="8"/>
      <c r="Z28" s="8"/>
      <c r="AA28" s="8"/>
      <c r="AB28" s="8"/>
      <c r="AC28" s="8"/>
      <c r="AD28" s="8"/>
      <c r="AE28" s="8"/>
    </row>
    <row r="29" spans="1:31" ht="15" thickBot="1" x14ac:dyDescent="0.4">
      <c r="A29" s="49" t="s">
        <v>90</v>
      </c>
      <c r="B29" s="42">
        <v>1</v>
      </c>
      <c r="C29" s="46">
        <v>0</v>
      </c>
      <c r="D29" s="50">
        <v>3</v>
      </c>
      <c r="E29" s="48">
        <f t="shared" si="0"/>
        <v>0</v>
      </c>
      <c r="F29" s="8"/>
      <c r="G29" s="8"/>
      <c r="H29" s="8"/>
      <c r="I29" s="8"/>
      <c r="J29" s="8"/>
      <c r="K29" s="8"/>
      <c r="L29" s="8"/>
      <c r="M29" s="8"/>
      <c r="N29" s="8"/>
      <c r="O29" s="8"/>
      <c r="P29" s="8"/>
      <c r="Q29" s="8"/>
      <c r="R29" s="8"/>
      <c r="S29" s="8"/>
      <c r="T29" s="8"/>
      <c r="U29" s="8"/>
      <c r="V29" s="8"/>
      <c r="W29" s="8"/>
      <c r="X29" s="8"/>
      <c r="Y29" s="8"/>
      <c r="Z29" s="8"/>
      <c r="AA29" s="8"/>
      <c r="AB29" s="8"/>
      <c r="AC29" s="8"/>
      <c r="AD29" s="8"/>
      <c r="AE29" s="8"/>
    </row>
    <row r="30" spans="1:31" ht="15" thickBot="1" x14ac:dyDescent="0.4">
      <c r="A30" s="49" t="s">
        <v>91</v>
      </c>
      <c r="B30" s="42">
        <v>5</v>
      </c>
      <c r="C30" s="46">
        <v>0</v>
      </c>
      <c r="D30" s="50">
        <v>3</v>
      </c>
      <c r="E30" s="48">
        <f t="shared" si="0"/>
        <v>0</v>
      </c>
      <c r="F30" s="8"/>
      <c r="G30" s="8"/>
      <c r="H30" s="8"/>
      <c r="I30" s="8"/>
      <c r="J30" s="8"/>
      <c r="K30" s="8"/>
      <c r="L30" s="8"/>
      <c r="M30" s="8"/>
      <c r="N30" s="8"/>
      <c r="O30" s="8"/>
      <c r="P30" s="8"/>
      <c r="Q30" s="8"/>
      <c r="R30" s="8"/>
      <c r="S30" s="8"/>
      <c r="T30" s="8"/>
      <c r="U30" s="8"/>
      <c r="V30" s="8"/>
      <c r="W30" s="8"/>
      <c r="X30" s="8"/>
      <c r="Y30" s="8"/>
      <c r="Z30" s="8"/>
      <c r="AA30" s="8"/>
      <c r="AB30" s="8"/>
      <c r="AC30" s="8"/>
      <c r="AD30" s="8"/>
      <c r="AE30" s="8"/>
    </row>
    <row r="31" spans="1:31" ht="15" thickBot="1" x14ac:dyDescent="0.4">
      <c r="A31" s="49" t="s">
        <v>92</v>
      </c>
      <c r="B31" s="42">
        <v>1</v>
      </c>
      <c r="C31" s="46">
        <v>0</v>
      </c>
      <c r="D31" s="50">
        <v>3</v>
      </c>
      <c r="E31" s="48">
        <f t="shared" si="0"/>
        <v>0</v>
      </c>
      <c r="F31" s="8"/>
      <c r="G31" s="8"/>
      <c r="H31" s="8"/>
      <c r="I31" s="8"/>
      <c r="J31" s="8"/>
      <c r="K31" s="8"/>
      <c r="L31" s="8"/>
      <c r="M31" s="8"/>
      <c r="N31" s="8"/>
      <c r="O31" s="8"/>
      <c r="P31" s="8"/>
      <c r="Q31" s="8"/>
      <c r="R31" s="8"/>
      <c r="S31" s="8"/>
      <c r="T31" s="8"/>
      <c r="U31" s="8"/>
      <c r="V31" s="8"/>
      <c r="W31" s="8"/>
      <c r="X31" s="8"/>
      <c r="Y31" s="8"/>
      <c r="Z31" s="8"/>
      <c r="AA31" s="8"/>
      <c r="AB31" s="8"/>
      <c r="AC31" s="8"/>
      <c r="AD31" s="8"/>
      <c r="AE31" s="8"/>
    </row>
    <row r="32" spans="1:31" ht="15" thickBot="1" x14ac:dyDescent="0.4">
      <c r="A32" s="49" t="s">
        <v>93</v>
      </c>
      <c r="B32" s="42">
        <v>2</v>
      </c>
      <c r="C32" s="46">
        <v>0</v>
      </c>
      <c r="D32" s="50">
        <v>3</v>
      </c>
      <c r="E32" s="48">
        <f t="shared" si="0"/>
        <v>0</v>
      </c>
      <c r="F32" s="8"/>
      <c r="G32" s="8"/>
      <c r="H32" s="8"/>
      <c r="I32" s="8"/>
      <c r="J32" s="8"/>
      <c r="K32" s="8"/>
      <c r="L32" s="8"/>
      <c r="M32" s="8"/>
      <c r="N32" s="8"/>
      <c r="O32" s="8"/>
      <c r="P32" s="8"/>
      <c r="Q32" s="8"/>
      <c r="R32" s="8"/>
      <c r="S32" s="8"/>
      <c r="T32" s="8"/>
      <c r="U32" s="8"/>
      <c r="V32" s="8"/>
      <c r="W32" s="8"/>
      <c r="X32" s="8"/>
      <c r="Y32" s="8"/>
      <c r="Z32" s="8"/>
      <c r="AA32" s="8"/>
      <c r="AB32" s="8"/>
      <c r="AC32" s="8"/>
      <c r="AD32" s="8"/>
      <c r="AE32" s="8"/>
    </row>
    <row r="33" spans="1:31" ht="15" thickBot="1" x14ac:dyDescent="0.4">
      <c r="A33" s="49" t="s">
        <v>94</v>
      </c>
      <c r="B33" s="42">
        <v>1</v>
      </c>
      <c r="C33" s="46">
        <v>0</v>
      </c>
      <c r="D33" s="50">
        <v>3</v>
      </c>
      <c r="E33" s="48">
        <f t="shared" si="0"/>
        <v>0</v>
      </c>
      <c r="F33" s="8"/>
      <c r="G33" s="8"/>
      <c r="H33" s="8"/>
      <c r="I33" s="8"/>
      <c r="J33" s="8"/>
      <c r="K33" s="8"/>
      <c r="L33" s="8"/>
      <c r="M33" s="8"/>
      <c r="N33" s="8"/>
      <c r="O33" s="8"/>
      <c r="P33" s="8"/>
      <c r="Q33" s="8"/>
      <c r="R33" s="8"/>
      <c r="S33" s="8"/>
      <c r="T33" s="8"/>
      <c r="U33" s="8"/>
      <c r="V33" s="8"/>
      <c r="W33" s="8"/>
      <c r="X33" s="8"/>
      <c r="Y33" s="8"/>
      <c r="Z33" s="8"/>
      <c r="AA33" s="8"/>
      <c r="AB33" s="8"/>
      <c r="AC33" s="8"/>
      <c r="AD33" s="8"/>
      <c r="AE33" s="8"/>
    </row>
    <row r="34" spans="1:31" ht="15" thickBot="1" x14ac:dyDescent="0.4">
      <c r="A34" s="49" t="s">
        <v>95</v>
      </c>
      <c r="B34" s="42">
        <v>1</v>
      </c>
      <c r="C34" s="46">
        <v>0</v>
      </c>
      <c r="D34" s="50">
        <v>3</v>
      </c>
      <c r="E34" s="48">
        <f t="shared" ref="E34:E65" si="1">(B34*C34*D34)</f>
        <v>0</v>
      </c>
      <c r="F34" s="8"/>
      <c r="G34" s="8"/>
      <c r="H34" s="8"/>
      <c r="I34" s="8"/>
      <c r="J34" s="8"/>
      <c r="K34" s="8"/>
      <c r="L34" s="8"/>
      <c r="M34" s="8"/>
      <c r="N34" s="8"/>
      <c r="O34" s="8"/>
      <c r="P34" s="8"/>
      <c r="Q34" s="8"/>
      <c r="R34" s="8"/>
      <c r="S34" s="8"/>
      <c r="T34" s="8"/>
      <c r="U34" s="8"/>
      <c r="V34" s="8"/>
      <c r="W34" s="8"/>
      <c r="X34" s="8"/>
      <c r="Y34" s="8"/>
      <c r="Z34" s="8"/>
      <c r="AA34" s="8"/>
      <c r="AB34" s="8"/>
      <c r="AC34" s="8"/>
      <c r="AD34" s="8"/>
      <c r="AE34" s="8"/>
    </row>
    <row r="35" spans="1:31" ht="15" thickBot="1" x14ac:dyDescent="0.4">
      <c r="A35" s="49" t="s">
        <v>96</v>
      </c>
      <c r="B35" s="42">
        <v>2</v>
      </c>
      <c r="C35" s="46">
        <v>0</v>
      </c>
      <c r="D35" s="50">
        <v>3</v>
      </c>
      <c r="E35" s="48">
        <f t="shared" si="1"/>
        <v>0</v>
      </c>
      <c r="F35" s="8"/>
      <c r="G35" s="8"/>
      <c r="H35" s="8"/>
      <c r="I35" s="8"/>
      <c r="J35" s="8"/>
      <c r="K35" s="8"/>
      <c r="L35" s="8"/>
      <c r="M35" s="8"/>
      <c r="N35" s="8"/>
      <c r="O35" s="8"/>
      <c r="P35" s="8"/>
      <c r="Q35" s="8"/>
      <c r="R35" s="8"/>
      <c r="S35" s="8"/>
      <c r="T35" s="8"/>
      <c r="U35" s="8"/>
      <c r="V35" s="8"/>
      <c r="W35" s="8"/>
      <c r="X35" s="8"/>
      <c r="Y35" s="8"/>
      <c r="Z35" s="8"/>
      <c r="AA35" s="8"/>
      <c r="AB35" s="8"/>
      <c r="AC35" s="8"/>
      <c r="AD35" s="8"/>
      <c r="AE35" s="8"/>
    </row>
    <row r="36" spans="1:31" ht="15" thickBot="1" x14ac:dyDescent="0.4">
      <c r="A36" s="49" t="s">
        <v>97</v>
      </c>
      <c r="B36" s="42">
        <v>1</v>
      </c>
      <c r="C36" s="46">
        <v>0</v>
      </c>
      <c r="D36" s="50">
        <v>3</v>
      </c>
      <c r="E36" s="48">
        <f t="shared" si="1"/>
        <v>0</v>
      </c>
      <c r="F36" s="8"/>
      <c r="G36" s="8"/>
      <c r="H36" s="8"/>
      <c r="I36" s="8"/>
      <c r="J36" s="8"/>
      <c r="K36" s="8"/>
      <c r="L36" s="8"/>
      <c r="M36" s="8"/>
      <c r="N36" s="8"/>
      <c r="O36" s="8"/>
      <c r="P36" s="8"/>
      <c r="Q36" s="8"/>
      <c r="R36" s="8"/>
      <c r="S36" s="8"/>
      <c r="T36" s="8"/>
      <c r="U36" s="8"/>
      <c r="V36" s="8"/>
      <c r="W36" s="8"/>
      <c r="X36" s="8"/>
      <c r="Y36" s="8"/>
      <c r="Z36" s="8"/>
      <c r="AA36" s="8"/>
      <c r="AB36" s="8"/>
      <c r="AC36" s="8"/>
      <c r="AD36" s="8"/>
      <c r="AE36" s="8"/>
    </row>
    <row r="37" spans="1:31" ht="15" thickBot="1" x14ac:dyDescent="0.4">
      <c r="A37" s="49" t="s">
        <v>98</v>
      </c>
      <c r="B37" s="42">
        <v>1</v>
      </c>
      <c r="C37" s="46">
        <v>0</v>
      </c>
      <c r="D37" s="50">
        <v>3</v>
      </c>
      <c r="E37" s="48">
        <f t="shared" si="1"/>
        <v>0</v>
      </c>
      <c r="F37" s="8"/>
      <c r="G37" s="8"/>
      <c r="H37" s="8"/>
      <c r="I37" s="8"/>
      <c r="J37" s="8"/>
      <c r="K37" s="8"/>
      <c r="L37" s="8"/>
      <c r="M37" s="8"/>
      <c r="N37" s="8"/>
      <c r="O37" s="8"/>
      <c r="P37" s="8"/>
      <c r="Q37" s="8"/>
      <c r="R37" s="8"/>
      <c r="S37" s="8"/>
      <c r="T37" s="8"/>
      <c r="U37" s="8"/>
      <c r="V37" s="8"/>
      <c r="W37" s="8"/>
      <c r="X37" s="8"/>
      <c r="Y37" s="8"/>
      <c r="Z37" s="8"/>
      <c r="AA37" s="8"/>
      <c r="AB37" s="8"/>
      <c r="AC37" s="8"/>
      <c r="AD37" s="8"/>
      <c r="AE37" s="8"/>
    </row>
    <row r="38" spans="1:31" ht="15" thickBot="1" x14ac:dyDescent="0.4">
      <c r="A38" s="49" t="s">
        <v>99</v>
      </c>
      <c r="B38" s="42">
        <v>2</v>
      </c>
      <c r="C38" s="46">
        <v>0</v>
      </c>
      <c r="D38" s="50">
        <v>3</v>
      </c>
      <c r="E38" s="48">
        <f t="shared" si="1"/>
        <v>0</v>
      </c>
      <c r="F38" s="8"/>
      <c r="G38" s="8"/>
      <c r="H38" s="8"/>
      <c r="I38" s="8"/>
      <c r="J38" s="8"/>
      <c r="K38" s="8"/>
      <c r="L38" s="8"/>
      <c r="M38" s="8"/>
      <c r="N38" s="8"/>
      <c r="O38" s="8"/>
      <c r="P38" s="8"/>
      <c r="Q38" s="8"/>
      <c r="R38" s="8"/>
      <c r="S38" s="8"/>
      <c r="T38" s="8"/>
      <c r="U38" s="8"/>
      <c r="V38" s="8"/>
      <c r="W38" s="8"/>
      <c r="X38" s="8"/>
      <c r="Y38" s="8"/>
      <c r="Z38" s="8"/>
      <c r="AA38" s="8"/>
      <c r="AB38" s="8"/>
      <c r="AC38" s="8"/>
      <c r="AD38" s="8"/>
      <c r="AE38" s="8"/>
    </row>
    <row r="39" spans="1:31" ht="15" thickBot="1" x14ac:dyDescent="0.4">
      <c r="A39" s="49" t="s">
        <v>100</v>
      </c>
      <c r="B39" s="42">
        <v>1</v>
      </c>
      <c r="C39" s="46">
        <v>0</v>
      </c>
      <c r="D39" s="50">
        <v>3</v>
      </c>
      <c r="E39" s="48">
        <f t="shared" si="1"/>
        <v>0</v>
      </c>
      <c r="F39" s="8"/>
      <c r="G39" s="8"/>
      <c r="H39" s="8"/>
      <c r="I39" s="8"/>
      <c r="J39" s="8"/>
      <c r="K39" s="8"/>
      <c r="L39" s="8"/>
      <c r="M39" s="8"/>
      <c r="N39" s="8"/>
      <c r="O39" s="8"/>
      <c r="P39" s="8"/>
      <c r="Q39" s="8"/>
      <c r="R39" s="8"/>
      <c r="S39" s="8"/>
      <c r="T39" s="8"/>
      <c r="U39" s="8"/>
      <c r="V39" s="8"/>
      <c r="W39" s="8"/>
      <c r="X39" s="8"/>
      <c r="Y39" s="8"/>
      <c r="Z39" s="8"/>
      <c r="AA39" s="8"/>
      <c r="AB39" s="8"/>
      <c r="AC39" s="8"/>
      <c r="AD39" s="8"/>
      <c r="AE39" s="8"/>
    </row>
    <row r="40" spans="1:31" ht="15" thickBot="1" x14ac:dyDescent="0.4">
      <c r="A40" s="49" t="s">
        <v>101</v>
      </c>
      <c r="B40" s="42">
        <v>1</v>
      </c>
      <c r="C40" s="46">
        <v>0</v>
      </c>
      <c r="D40" s="50">
        <v>3</v>
      </c>
      <c r="E40" s="48">
        <f t="shared" si="1"/>
        <v>0</v>
      </c>
      <c r="F40" s="8"/>
      <c r="G40" s="8"/>
      <c r="H40" s="8"/>
      <c r="I40" s="8"/>
      <c r="J40" s="8"/>
      <c r="K40" s="8"/>
      <c r="L40" s="8"/>
      <c r="M40" s="8"/>
      <c r="N40" s="8"/>
      <c r="O40" s="8"/>
      <c r="P40" s="8"/>
      <c r="Q40" s="8"/>
      <c r="R40" s="8"/>
      <c r="S40" s="8"/>
      <c r="T40" s="8"/>
      <c r="U40" s="8"/>
      <c r="V40" s="8"/>
      <c r="W40" s="8"/>
      <c r="X40" s="8"/>
      <c r="Y40" s="8"/>
      <c r="Z40" s="8"/>
      <c r="AA40" s="8"/>
      <c r="AB40" s="8"/>
      <c r="AC40" s="8"/>
      <c r="AD40" s="8"/>
      <c r="AE40" s="8"/>
    </row>
    <row r="41" spans="1:31" ht="15" thickBot="1" x14ac:dyDescent="0.4">
      <c r="A41" s="49" t="s">
        <v>102</v>
      </c>
      <c r="B41" s="42">
        <v>1</v>
      </c>
      <c r="C41" s="46">
        <v>0</v>
      </c>
      <c r="D41" s="50">
        <v>3</v>
      </c>
      <c r="E41" s="48">
        <f t="shared" si="1"/>
        <v>0</v>
      </c>
      <c r="F41" s="8"/>
      <c r="G41" s="8"/>
      <c r="H41" s="8"/>
      <c r="I41" s="8"/>
      <c r="J41" s="8"/>
      <c r="K41" s="8"/>
      <c r="L41" s="8"/>
      <c r="M41" s="8"/>
      <c r="N41" s="8"/>
      <c r="O41" s="8"/>
      <c r="P41" s="8"/>
      <c r="Q41" s="8"/>
      <c r="R41" s="8"/>
      <c r="S41" s="8"/>
      <c r="T41" s="8"/>
      <c r="U41" s="8"/>
      <c r="V41" s="8"/>
      <c r="W41" s="8"/>
      <c r="X41" s="8"/>
      <c r="Y41" s="8"/>
      <c r="Z41" s="8"/>
      <c r="AA41" s="8"/>
      <c r="AB41" s="8"/>
      <c r="AC41" s="8"/>
      <c r="AD41" s="8"/>
      <c r="AE41" s="8"/>
    </row>
    <row r="42" spans="1:31" ht="15" thickBot="1" x14ac:dyDescent="0.4">
      <c r="A42" s="49" t="s">
        <v>103</v>
      </c>
      <c r="B42" s="42">
        <v>2</v>
      </c>
      <c r="C42" s="46">
        <v>0</v>
      </c>
      <c r="D42" s="50">
        <v>3</v>
      </c>
      <c r="E42" s="48">
        <f t="shared" si="1"/>
        <v>0</v>
      </c>
      <c r="F42" s="8"/>
      <c r="G42" s="8"/>
      <c r="H42" s="8"/>
      <c r="I42" s="8"/>
      <c r="J42" s="8"/>
      <c r="K42" s="8"/>
      <c r="L42" s="8"/>
      <c r="M42" s="8"/>
      <c r="N42" s="8"/>
      <c r="O42" s="8"/>
      <c r="P42" s="8"/>
      <c r="Q42" s="8"/>
      <c r="R42" s="8"/>
      <c r="S42" s="8"/>
      <c r="T42" s="8"/>
      <c r="U42" s="8"/>
      <c r="V42" s="8"/>
      <c r="W42" s="8"/>
      <c r="X42" s="8"/>
      <c r="Y42" s="8"/>
      <c r="Z42" s="8"/>
      <c r="AA42" s="8"/>
      <c r="AB42" s="8"/>
      <c r="AC42" s="8"/>
      <c r="AD42" s="8"/>
      <c r="AE42" s="8"/>
    </row>
    <row r="43" spans="1:31" ht="15" thickBot="1" x14ac:dyDescent="0.4">
      <c r="A43" s="49" t="s">
        <v>104</v>
      </c>
      <c r="B43" s="42">
        <v>1</v>
      </c>
      <c r="C43" s="46">
        <v>0</v>
      </c>
      <c r="D43" s="50">
        <v>3</v>
      </c>
      <c r="E43" s="48">
        <f t="shared" si="1"/>
        <v>0</v>
      </c>
      <c r="F43" s="8"/>
      <c r="G43" s="8"/>
      <c r="H43" s="8"/>
      <c r="I43" s="8"/>
      <c r="J43" s="8"/>
      <c r="K43" s="8"/>
      <c r="L43" s="8"/>
      <c r="M43" s="8"/>
      <c r="N43" s="8"/>
      <c r="O43" s="8"/>
      <c r="P43" s="8"/>
      <c r="Q43" s="8"/>
      <c r="R43" s="8"/>
      <c r="S43" s="8"/>
      <c r="T43" s="8"/>
      <c r="U43" s="8"/>
      <c r="V43" s="8"/>
      <c r="W43" s="8"/>
      <c r="X43" s="8"/>
      <c r="Y43" s="8"/>
      <c r="Z43" s="8"/>
      <c r="AA43" s="8"/>
      <c r="AB43" s="8"/>
      <c r="AC43" s="8"/>
      <c r="AD43" s="8"/>
      <c r="AE43" s="8"/>
    </row>
    <row r="44" spans="1:31" ht="15" thickBot="1" x14ac:dyDescent="0.4">
      <c r="A44" s="49" t="s">
        <v>105</v>
      </c>
      <c r="B44" s="42">
        <v>2</v>
      </c>
      <c r="C44" s="46">
        <v>0</v>
      </c>
      <c r="D44" s="50">
        <v>3</v>
      </c>
      <c r="E44" s="48">
        <f t="shared" si="1"/>
        <v>0</v>
      </c>
      <c r="F44" s="8"/>
      <c r="G44" s="8"/>
      <c r="H44" s="8"/>
      <c r="I44" s="8"/>
      <c r="J44" s="8"/>
      <c r="K44" s="8"/>
      <c r="L44" s="8"/>
      <c r="M44" s="8"/>
      <c r="N44" s="8"/>
      <c r="O44" s="8"/>
      <c r="P44" s="8"/>
      <c r="Q44" s="8"/>
      <c r="R44" s="8"/>
      <c r="S44" s="8"/>
      <c r="T44" s="8"/>
      <c r="U44" s="8"/>
      <c r="V44" s="8"/>
      <c r="W44" s="8"/>
      <c r="X44" s="8"/>
      <c r="Y44" s="8"/>
      <c r="Z44" s="8"/>
      <c r="AA44" s="8"/>
      <c r="AB44" s="8"/>
      <c r="AC44" s="8"/>
      <c r="AD44" s="8"/>
      <c r="AE44" s="8"/>
    </row>
    <row r="45" spans="1:31" ht="15" thickBot="1" x14ac:dyDescent="0.4">
      <c r="A45" s="49" t="s">
        <v>106</v>
      </c>
      <c r="B45" s="42">
        <v>1</v>
      </c>
      <c r="C45" s="46">
        <v>0</v>
      </c>
      <c r="D45" s="50">
        <v>3</v>
      </c>
      <c r="E45" s="48">
        <f t="shared" si="1"/>
        <v>0</v>
      </c>
      <c r="F45" s="8"/>
      <c r="G45" s="8"/>
      <c r="H45" s="8"/>
      <c r="I45" s="8"/>
      <c r="J45" s="8"/>
      <c r="K45" s="8"/>
      <c r="L45" s="8"/>
      <c r="M45" s="8"/>
      <c r="N45" s="8"/>
      <c r="O45" s="8"/>
      <c r="P45" s="8"/>
      <c r="Q45" s="8"/>
      <c r="R45" s="8"/>
      <c r="S45" s="8"/>
      <c r="T45" s="8"/>
      <c r="U45" s="8"/>
      <c r="V45" s="8"/>
      <c r="W45" s="8"/>
      <c r="X45" s="8"/>
      <c r="Y45" s="8"/>
      <c r="Z45" s="8"/>
      <c r="AA45" s="8"/>
      <c r="AB45" s="8"/>
      <c r="AC45" s="8"/>
      <c r="AD45" s="8"/>
      <c r="AE45" s="8"/>
    </row>
    <row r="46" spans="1:31" ht="15" thickBot="1" x14ac:dyDescent="0.4">
      <c r="A46" s="49" t="s">
        <v>107</v>
      </c>
      <c r="B46" s="42">
        <v>7</v>
      </c>
      <c r="C46" s="46">
        <v>0</v>
      </c>
      <c r="D46" s="50">
        <v>3</v>
      </c>
      <c r="E46" s="48">
        <f t="shared" si="1"/>
        <v>0</v>
      </c>
      <c r="F46" s="8"/>
      <c r="G46" s="8"/>
      <c r="H46" s="8"/>
      <c r="I46" s="8"/>
      <c r="J46" s="8"/>
      <c r="K46" s="8"/>
      <c r="L46" s="8"/>
      <c r="M46" s="8"/>
      <c r="N46" s="8"/>
      <c r="O46" s="8"/>
      <c r="P46" s="8"/>
      <c r="Q46" s="8"/>
      <c r="R46" s="8"/>
      <c r="S46" s="8"/>
      <c r="T46" s="8"/>
      <c r="U46" s="8"/>
      <c r="V46" s="8"/>
      <c r="W46" s="8"/>
      <c r="X46" s="8"/>
      <c r="Y46" s="8"/>
      <c r="Z46" s="8"/>
      <c r="AA46" s="8"/>
      <c r="AB46" s="8"/>
      <c r="AC46" s="8"/>
      <c r="AD46" s="8"/>
      <c r="AE46" s="8"/>
    </row>
    <row r="47" spans="1:31" ht="15" thickBot="1" x14ac:dyDescent="0.4">
      <c r="A47" s="49" t="s">
        <v>108</v>
      </c>
      <c r="B47" s="42">
        <v>2</v>
      </c>
      <c r="C47" s="46">
        <v>0</v>
      </c>
      <c r="D47" s="50">
        <v>3</v>
      </c>
      <c r="E47" s="48">
        <f t="shared" si="1"/>
        <v>0</v>
      </c>
      <c r="F47" s="8"/>
      <c r="G47" s="8"/>
      <c r="H47" s="8"/>
      <c r="I47" s="8"/>
      <c r="J47" s="8"/>
      <c r="K47" s="8"/>
      <c r="L47" s="8"/>
      <c r="M47" s="8"/>
      <c r="N47" s="8"/>
      <c r="O47" s="8"/>
      <c r="P47" s="8"/>
      <c r="Q47" s="8"/>
      <c r="R47" s="8"/>
      <c r="S47" s="8"/>
      <c r="T47" s="8"/>
      <c r="U47" s="8"/>
      <c r="V47" s="8"/>
      <c r="W47" s="8"/>
      <c r="X47" s="8"/>
      <c r="Y47" s="8"/>
      <c r="Z47" s="8"/>
      <c r="AA47" s="8"/>
      <c r="AB47" s="8"/>
      <c r="AC47" s="8"/>
      <c r="AD47" s="8"/>
      <c r="AE47" s="8"/>
    </row>
    <row r="48" spans="1:31" ht="15" thickBot="1" x14ac:dyDescent="0.4">
      <c r="A48" s="49" t="s">
        <v>109</v>
      </c>
      <c r="B48" s="42">
        <v>2</v>
      </c>
      <c r="C48" s="46">
        <v>0</v>
      </c>
      <c r="D48" s="50">
        <v>3</v>
      </c>
      <c r="E48" s="48">
        <f t="shared" si="1"/>
        <v>0</v>
      </c>
      <c r="F48" s="8"/>
      <c r="G48" s="8"/>
      <c r="H48" s="8"/>
      <c r="I48" s="8"/>
      <c r="J48" s="8"/>
      <c r="K48" s="8"/>
      <c r="L48" s="8"/>
      <c r="M48" s="8"/>
      <c r="N48" s="8"/>
      <c r="O48" s="8"/>
      <c r="P48" s="8"/>
      <c r="Q48" s="8"/>
      <c r="R48" s="8"/>
      <c r="S48" s="8"/>
      <c r="T48" s="8"/>
      <c r="U48" s="8"/>
      <c r="V48" s="8"/>
      <c r="W48" s="8"/>
      <c r="X48" s="8"/>
      <c r="Y48" s="8"/>
      <c r="Z48" s="8"/>
      <c r="AA48" s="8"/>
      <c r="AB48" s="8"/>
      <c r="AC48" s="8"/>
      <c r="AD48" s="8"/>
      <c r="AE48" s="8"/>
    </row>
    <row r="49" spans="1:31" ht="15" thickBot="1" x14ac:dyDescent="0.4">
      <c r="A49" s="49" t="s">
        <v>110</v>
      </c>
      <c r="B49" s="42">
        <v>1</v>
      </c>
      <c r="C49" s="46">
        <v>0</v>
      </c>
      <c r="D49" s="50">
        <v>3</v>
      </c>
      <c r="E49" s="48">
        <f t="shared" si="1"/>
        <v>0</v>
      </c>
      <c r="F49" s="8"/>
      <c r="G49" s="8"/>
      <c r="H49" s="8"/>
      <c r="I49" s="8"/>
      <c r="J49" s="8"/>
      <c r="K49" s="8"/>
      <c r="L49" s="8"/>
      <c r="M49" s="8"/>
      <c r="N49" s="8"/>
      <c r="O49" s="8"/>
      <c r="P49" s="8"/>
      <c r="Q49" s="8"/>
      <c r="R49" s="8"/>
      <c r="S49" s="8"/>
      <c r="T49" s="8"/>
      <c r="U49" s="8"/>
      <c r="V49" s="8"/>
      <c r="W49" s="8"/>
      <c r="X49" s="8"/>
      <c r="Y49" s="8"/>
      <c r="Z49" s="8"/>
      <c r="AA49" s="8"/>
      <c r="AB49" s="8"/>
      <c r="AC49" s="8"/>
      <c r="AD49" s="8"/>
      <c r="AE49" s="8"/>
    </row>
    <row r="50" spans="1:31" ht="15" thickBot="1" x14ac:dyDescent="0.4">
      <c r="A50" s="49" t="s">
        <v>111</v>
      </c>
      <c r="B50" s="42">
        <v>1</v>
      </c>
      <c r="C50" s="46">
        <v>0</v>
      </c>
      <c r="D50" s="50">
        <v>3</v>
      </c>
      <c r="E50" s="48">
        <f t="shared" si="1"/>
        <v>0</v>
      </c>
      <c r="F50" s="8"/>
      <c r="G50" s="8"/>
      <c r="H50" s="8"/>
      <c r="I50" s="8"/>
      <c r="J50" s="8"/>
      <c r="K50" s="8"/>
      <c r="L50" s="8"/>
      <c r="M50" s="8"/>
      <c r="N50" s="8"/>
      <c r="O50" s="8"/>
      <c r="P50" s="8"/>
      <c r="Q50" s="8"/>
      <c r="R50" s="8"/>
      <c r="S50" s="8"/>
      <c r="T50" s="8"/>
      <c r="U50" s="8"/>
      <c r="V50" s="8"/>
      <c r="W50" s="8"/>
      <c r="X50" s="8"/>
      <c r="Y50" s="8"/>
      <c r="Z50" s="8"/>
      <c r="AA50" s="8"/>
      <c r="AB50" s="8"/>
      <c r="AC50" s="8"/>
      <c r="AD50" s="8"/>
      <c r="AE50" s="8"/>
    </row>
    <row r="51" spans="1:31" ht="15" thickBot="1" x14ac:dyDescent="0.4">
      <c r="A51" s="49" t="s">
        <v>112</v>
      </c>
      <c r="B51" s="42">
        <v>2</v>
      </c>
      <c r="C51" s="46">
        <v>0</v>
      </c>
      <c r="D51" s="50">
        <v>3</v>
      </c>
      <c r="E51" s="48">
        <f t="shared" si="1"/>
        <v>0</v>
      </c>
      <c r="F51" s="8"/>
      <c r="G51" s="8"/>
      <c r="H51" s="8"/>
      <c r="I51" s="8"/>
      <c r="J51" s="8"/>
      <c r="K51" s="8"/>
      <c r="L51" s="8"/>
      <c r="M51" s="8"/>
      <c r="N51" s="8"/>
      <c r="O51" s="8"/>
      <c r="P51" s="8"/>
      <c r="Q51" s="8"/>
      <c r="R51" s="8"/>
      <c r="S51" s="8"/>
      <c r="T51" s="8"/>
      <c r="U51" s="8"/>
      <c r="V51" s="8"/>
      <c r="W51" s="8"/>
      <c r="X51" s="8"/>
      <c r="Y51" s="8"/>
      <c r="Z51" s="8"/>
      <c r="AA51" s="8"/>
      <c r="AB51" s="8"/>
      <c r="AC51" s="8"/>
      <c r="AD51" s="8"/>
      <c r="AE51" s="8"/>
    </row>
    <row r="52" spans="1:31" ht="15" thickBot="1" x14ac:dyDescent="0.4">
      <c r="A52" s="49" t="s">
        <v>113</v>
      </c>
      <c r="B52" s="42">
        <v>3</v>
      </c>
      <c r="C52" s="46">
        <v>0</v>
      </c>
      <c r="D52" s="50">
        <v>3</v>
      </c>
      <c r="E52" s="48">
        <f t="shared" si="1"/>
        <v>0</v>
      </c>
      <c r="F52" s="8"/>
      <c r="G52" s="8"/>
      <c r="H52" s="8"/>
      <c r="I52" s="8"/>
      <c r="J52" s="8"/>
      <c r="K52" s="8"/>
      <c r="L52" s="8"/>
      <c r="M52" s="8"/>
      <c r="N52" s="8"/>
      <c r="O52" s="8"/>
      <c r="P52" s="8"/>
      <c r="Q52" s="8"/>
      <c r="R52" s="8"/>
      <c r="S52" s="8"/>
      <c r="T52" s="8"/>
      <c r="U52" s="8"/>
      <c r="V52" s="8"/>
      <c r="W52" s="8"/>
      <c r="X52" s="8"/>
      <c r="Y52" s="8"/>
      <c r="Z52" s="8"/>
      <c r="AA52" s="8"/>
      <c r="AB52" s="8"/>
      <c r="AC52" s="8"/>
      <c r="AD52" s="8"/>
      <c r="AE52" s="8"/>
    </row>
    <row r="53" spans="1:31" ht="15" thickBot="1" x14ac:dyDescent="0.4">
      <c r="A53" s="49" t="s">
        <v>47</v>
      </c>
      <c r="B53" s="42">
        <v>1</v>
      </c>
      <c r="C53" s="46">
        <v>0</v>
      </c>
      <c r="D53" s="50">
        <v>6</v>
      </c>
      <c r="E53" s="48">
        <f t="shared" si="1"/>
        <v>0</v>
      </c>
      <c r="F53" s="8"/>
      <c r="G53" s="8"/>
      <c r="H53" s="8"/>
      <c r="I53" s="8"/>
      <c r="J53" s="8"/>
      <c r="K53" s="8"/>
      <c r="L53" s="8"/>
      <c r="M53" s="8"/>
      <c r="N53" s="8"/>
      <c r="O53" s="8"/>
      <c r="P53" s="8"/>
      <c r="Q53" s="8"/>
      <c r="R53" s="8"/>
      <c r="S53" s="8"/>
      <c r="T53" s="8"/>
      <c r="U53" s="8"/>
      <c r="V53" s="8"/>
      <c r="W53" s="8"/>
      <c r="X53" s="8"/>
      <c r="Y53" s="8"/>
      <c r="Z53" s="8"/>
      <c r="AA53" s="8"/>
      <c r="AB53" s="8"/>
      <c r="AC53" s="8"/>
      <c r="AD53" s="8"/>
      <c r="AE53" s="8"/>
    </row>
    <row r="54" spans="1:31" ht="15" thickBot="1" x14ac:dyDescent="0.4">
      <c r="A54" s="49" t="s">
        <v>48</v>
      </c>
      <c r="B54" s="42">
        <v>1</v>
      </c>
      <c r="C54" s="46">
        <v>0</v>
      </c>
      <c r="D54" s="50">
        <v>6</v>
      </c>
      <c r="E54" s="48">
        <f t="shared" si="1"/>
        <v>0</v>
      </c>
      <c r="F54" s="8"/>
      <c r="G54" s="8"/>
      <c r="H54" s="8"/>
      <c r="I54" s="8"/>
      <c r="J54" s="8"/>
      <c r="K54" s="8"/>
      <c r="L54" s="8"/>
      <c r="M54" s="8"/>
      <c r="N54" s="8"/>
      <c r="O54" s="8"/>
      <c r="P54" s="8"/>
      <c r="Q54" s="8"/>
      <c r="R54" s="8"/>
      <c r="S54" s="8"/>
      <c r="T54" s="8"/>
      <c r="U54" s="8"/>
      <c r="V54" s="8"/>
      <c r="W54" s="8"/>
      <c r="X54" s="8"/>
      <c r="Y54" s="8"/>
      <c r="Z54" s="8"/>
      <c r="AA54" s="8"/>
      <c r="AB54" s="8"/>
      <c r="AC54" s="8"/>
      <c r="AD54" s="8"/>
      <c r="AE54" s="8"/>
    </row>
    <row r="55" spans="1:31" ht="15" thickBot="1" x14ac:dyDescent="0.4">
      <c r="A55" s="49" t="s">
        <v>48</v>
      </c>
      <c r="B55" s="42">
        <v>1</v>
      </c>
      <c r="C55" s="46">
        <v>0</v>
      </c>
      <c r="D55" s="50">
        <v>6</v>
      </c>
      <c r="E55" s="48">
        <f t="shared" si="1"/>
        <v>0</v>
      </c>
      <c r="F55" s="8"/>
      <c r="G55" s="8"/>
      <c r="H55" s="8"/>
      <c r="I55" s="8"/>
      <c r="J55" s="8"/>
      <c r="K55" s="8"/>
      <c r="L55" s="8"/>
      <c r="M55" s="8"/>
      <c r="N55" s="8"/>
      <c r="O55" s="8"/>
      <c r="P55" s="8"/>
      <c r="Q55" s="8"/>
      <c r="R55" s="8"/>
      <c r="S55" s="8"/>
      <c r="T55" s="8"/>
      <c r="U55" s="8"/>
      <c r="V55" s="8"/>
      <c r="W55" s="8"/>
      <c r="X55" s="8"/>
      <c r="Y55" s="8"/>
      <c r="Z55" s="8"/>
      <c r="AA55" s="8"/>
      <c r="AB55" s="8"/>
      <c r="AC55" s="8"/>
      <c r="AD55" s="8"/>
      <c r="AE55" s="8"/>
    </row>
    <row r="56" spans="1:31" ht="15" thickBot="1" x14ac:dyDescent="0.4">
      <c r="A56" s="49" t="s">
        <v>49</v>
      </c>
      <c r="B56" s="42">
        <v>1</v>
      </c>
      <c r="C56" s="46">
        <v>0</v>
      </c>
      <c r="D56" s="50">
        <v>3</v>
      </c>
      <c r="E56" s="48">
        <f t="shared" si="1"/>
        <v>0</v>
      </c>
      <c r="F56" s="8"/>
      <c r="G56" s="8"/>
      <c r="H56" s="8"/>
      <c r="I56" s="8"/>
      <c r="J56" s="8"/>
      <c r="K56" s="8"/>
      <c r="L56" s="8"/>
      <c r="M56" s="8"/>
      <c r="N56" s="8"/>
      <c r="O56" s="8"/>
      <c r="P56" s="8"/>
      <c r="Q56" s="8"/>
      <c r="R56" s="8"/>
      <c r="S56" s="8"/>
      <c r="T56" s="8"/>
      <c r="U56" s="8"/>
      <c r="V56" s="8"/>
      <c r="W56" s="8"/>
      <c r="X56" s="8"/>
      <c r="Y56" s="8"/>
      <c r="Z56" s="8"/>
      <c r="AA56" s="8"/>
      <c r="AB56" s="8"/>
      <c r="AC56" s="8"/>
      <c r="AD56" s="8"/>
      <c r="AE56" s="8"/>
    </row>
    <row r="57" spans="1:31" ht="15" thickBot="1" x14ac:dyDescent="0.4">
      <c r="A57" s="49" t="s">
        <v>114</v>
      </c>
      <c r="B57" s="42">
        <v>1</v>
      </c>
      <c r="C57" s="46">
        <v>0</v>
      </c>
      <c r="D57" s="50">
        <v>3</v>
      </c>
      <c r="E57" s="48">
        <f t="shared" si="1"/>
        <v>0</v>
      </c>
      <c r="F57" s="8"/>
      <c r="G57" s="8"/>
      <c r="H57" s="8"/>
      <c r="I57" s="8"/>
      <c r="J57" s="8"/>
      <c r="K57" s="8"/>
      <c r="L57" s="8"/>
      <c r="M57" s="8"/>
      <c r="N57" s="8"/>
      <c r="O57" s="8"/>
      <c r="P57" s="8"/>
      <c r="Q57" s="8"/>
      <c r="R57" s="8"/>
      <c r="S57" s="8"/>
      <c r="T57" s="8"/>
      <c r="U57" s="8"/>
      <c r="V57" s="8"/>
      <c r="W57" s="8"/>
      <c r="X57" s="8"/>
      <c r="Y57" s="8"/>
      <c r="Z57" s="8"/>
      <c r="AA57" s="8"/>
      <c r="AB57" s="8"/>
      <c r="AC57" s="8"/>
      <c r="AD57" s="8"/>
      <c r="AE57" s="8"/>
    </row>
    <row r="58" spans="1:31" ht="15" thickBot="1" x14ac:dyDescent="0.4">
      <c r="A58" s="49" t="s">
        <v>115</v>
      </c>
      <c r="B58" s="42">
        <v>1</v>
      </c>
      <c r="C58" s="46">
        <v>0</v>
      </c>
      <c r="D58" s="50">
        <v>6</v>
      </c>
      <c r="E58" s="48">
        <f t="shared" si="1"/>
        <v>0</v>
      </c>
      <c r="F58" s="8"/>
      <c r="G58" s="8"/>
      <c r="H58" s="8"/>
      <c r="I58" s="8"/>
      <c r="J58" s="8"/>
      <c r="K58" s="8"/>
      <c r="L58" s="8"/>
      <c r="M58" s="8"/>
      <c r="N58" s="8"/>
      <c r="O58" s="8"/>
      <c r="P58" s="8"/>
      <c r="Q58" s="8"/>
      <c r="R58" s="8"/>
      <c r="S58" s="8"/>
      <c r="T58" s="8"/>
      <c r="U58" s="8"/>
      <c r="V58" s="8"/>
      <c r="W58" s="8"/>
      <c r="X58" s="8"/>
      <c r="Y58" s="8"/>
      <c r="Z58" s="8"/>
      <c r="AA58" s="8"/>
      <c r="AB58" s="8"/>
      <c r="AC58" s="8"/>
      <c r="AD58" s="8"/>
      <c r="AE58" s="8"/>
    </row>
    <row r="59" spans="1:31" ht="15" thickBot="1" x14ac:dyDescent="0.4">
      <c r="A59" s="49" t="s">
        <v>50</v>
      </c>
      <c r="B59" s="42">
        <v>1</v>
      </c>
      <c r="C59" s="46">
        <v>0</v>
      </c>
      <c r="D59" s="50">
        <v>3</v>
      </c>
      <c r="E59" s="48">
        <f t="shared" si="1"/>
        <v>0</v>
      </c>
      <c r="F59" s="8"/>
      <c r="G59" s="8"/>
      <c r="H59" s="8"/>
      <c r="I59" s="8"/>
      <c r="J59" s="8"/>
      <c r="K59" s="8"/>
      <c r="L59" s="8"/>
      <c r="M59" s="8"/>
      <c r="N59" s="8"/>
      <c r="O59" s="8"/>
      <c r="P59" s="8"/>
      <c r="Q59" s="8"/>
      <c r="R59" s="8"/>
      <c r="S59" s="8"/>
      <c r="T59" s="8"/>
      <c r="U59" s="8"/>
      <c r="V59" s="8"/>
      <c r="W59" s="8"/>
      <c r="X59" s="8"/>
      <c r="Y59" s="8"/>
      <c r="Z59" s="8"/>
      <c r="AA59" s="8"/>
      <c r="AB59" s="8"/>
      <c r="AC59" s="8"/>
      <c r="AD59" s="8"/>
      <c r="AE59" s="8"/>
    </row>
    <row r="60" spans="1:31" ht="15" thickBot="1" x14ac:dyDescent="0.4">
      <c r="A60" s="49" t="s">
        <v>51</v>
      </c>
      <c r="B60" s="42">
        <v>2</v>
      </c>
      <c r="C60" s="46">
        <v>0</v>
      </c>
      <c r="D60" s="50">
        <v>3</v>
      </c>
      <c r="E60" s="48">
        <f t="shared" si="1"/>
        <v>0</v>
      </c>
      <c r="F60" s="8"/>
      <c r="G60" s="8"/>
      <c r="H60" s="8"/>
      <c r="I60" s="8"/>
      <c r="J60" s="8"/>
      <c r="K60" s="8"/>
      <c r="L60" s="8"/>
      <c r="M60" s="8"/>
      <c r="N60" s="8"/>
      <c r="O60" s="8"/>
      <c r="P60" s="8"/>
      <c r="Q60" s="8"/>
      <c r="R60" s="8"/>
      <c r="S60" s="8"/>
      <c r="T60" s="8"/>
      <c r="U60" s="8"/>
      <c r="V60" s="8"/>
      <c r="W60" s="8"/>
      <c r="X60" s="8"/>
      <c r="Y60" s="8"/>
      <c r="Z60" s="8"/>
      <c r="AA60" s="8"/>
      <c r="AB60" s="8"/>
      <c r="AC60" s="8"/>
      <c r="AD60" s="8"/>
      <c r="AE60" s="8"/>
    </row>
    <row r="61" spans="1:31" ht="15" thickBot="1" x14ac:dyDescent="0.4">
      <c r="A61" s="49" t="s">
        <v>116</v>
      </c>
      <c r="B61" s="42">
        <v>1</v>
      </c>
      <c r="C61" s="46">
        <v>0</v>
      </c>
      <c r="D61" s="50">
        <v>3</v>
      </c>
      <c r="E61" s="48">
        <f t="shared" si="1"/>
        <v>0</v>
      </c>
      <c r="F61" s="8"/>
      <c r="G61" s="8"/>
      <c r="H61" s="8"/>
      <c r="I61" s="8"/>
      <c r="J61" s="8"/>
      <c r="K61" s="8"/>
      <c r="L61" s="8"/>
      <c r="M61" s="8"/>
      <c r="N61" s="8"/>
      <c r="O61" s="8"/>
      <c r="P61" s="8"/>
      <c r="Q61" s="8"/>
      <c r="R61" s="8"/>
      <c r="S61" s="8"/>
      <c r="T61" s="8"/>
      <c r="U61" s="8"/>
      <c r="V61" s="8"/>
      <c r="W61" s="8"/>
      <c r="X61" s="8"/>
      <c r="Y61" s="8"/>
      <c r="Z61" s="8"/>
      <c r="AA61" s="8"/>
      <c r="AB61" s="8"/>
      <c r="AC61" s="8"/>
      <c r="AD61" s="8"/>
      <c r="AE61" s="8"/>
    </row>
    <row r="62" spans="1:31" ht="15" thickBot="1" x14ac:dyDescent="0.4">
      <c r="A62" s="49" t="s">
        <v>52</v>
      </c>
      <c r="B62" s="42">
        <v>1</v>
      </c>
      <c r="C62" s="46">
        <v>0</v>
      </c>
      <c r="D62" s="50">
        <v>3</v>
      </c>
      <c r="E62" s="48">
        <f t="shared" si="1"/>
        <v>0</v>
      </c>
      <c r="F62" s="8"/>
      <c r="G62" s="8"/>
      <c r="H62" s="8"/>
      <c r="I62" s="8"/>
      <c r="J62" s="8"/>
      <c r="K62" s="8"/>
      <c r="L62" s="8"/>
      <c r="M62" s="8"/>
      <c r="N62" s="8"/>
      <c r="O62" s="8"/>
      <c r="P62" s="8"/>
      <c r="Q62" s="8"/>
      <c r="R62" s="8"/>
      <c r="S62" s="8"/>
      <c r="T62" s="8"/>
      <c r="U62" s="8"/>
      <c r="V62" s="8"/>
      <c r="W62" s="8"/>
      <c r="X62" s="8"/>
      <c r="Y62" s="8"/>
      <c r="Z62" s="8"/>
      <c r="AA62" s="8"/>
      <c r="AB62" s="8"/>
      <c r="AC62" s="8"/>
      <c r="AD62" s="8"/>
      <c r="AE62" s="8"/>
    </row>
    <row r="63" spans="1:31" ht="15" thickBot="1" x14ac:dyDescent="0.4">
      <c r="A63" s="49" t="s">
        <v>117</v>
      </c>
      <c r="B63" s="42">
        <v>4</v>
      </c>
      <c r="C63" s="46">
        <v>0</v>
      </c>
      <c r="D63" s="50">
        <v>6</v>
      </c>
      <c r="E63" s="48">
        <f t="shared" si="1"/>
        <v>0</v>
      </c>
      <c r="F63" s="8"/>
      <c r="G63" s="8"/>
      <c r="H63" s="8"/>
      <c r="I63" s="8"/>
      <c r="J63" s="8"/>
      <c r="K63" s="8"/>
      <c r="L63" s="8"/>
      <c r="M63" s="8"/>
      <c r="N63" s="8"/>
      <c r="O63" s="8"/>
      <c r="P63" s="8"/>
      <c r="Q63" s="8"/>
      <c r="R63" s="8"/>
      <c r="S63" s="8"/>
      <c r="T63" s="8"/>
      <c r="U63" s="8"/>
      <c r="V63" s="8"/>
      <c r="W63" s="8"/>
      <c r="X63" s="8"/>
      <c r="Y63" s="8"/>
      <c r="Z63" s="8"/>
      <c r="AA63" s="8"/>
      <c r="AB63" s="8"/>
      <c r="AC63" s="8"/>
      <c r="AD63" s="8"/>
      <c r="AE63" s="8"/>
    </row>
    <row r="64" spans="1:31" ht="15" thickBot="1" x14ac:dyDescent="0.4">
      <c r="A64" s="49" t="s">
        <v>118</v>
      </c>
      <c r="B64" s="42">
        <v>1</v>
      </c>
      <c r="C64" s="46">
        <v>0</v>
      </c>
      <c r="D64" s="50">
        <v>6</v>
      </c>
      <c r="E64" s="48">
        <f t="shared" si="1"/>
        <v>0</v>
      </c>
      <c r="F64" s="8"/>
      <c r="G64" s="8"/>
      <c r="H64" s="8"/>
      <c r="I64" s="8"/>
      <c r="J64" s="8"/>
      <c r="K64" s="8"/>
      <c r="L64" s="8"/>
      <c r="M64" s="8"/>
      <c r="N64" s="8"/>
      <c r="O64" s="8"/>
      <c r="P64" s="8"/>
      <c r="Q64" s="8"/>
      <c r="R64" s="8"/>
      <c r="S64" s="8"/>
      <c r="T64" s="8"/>
      <c r="U64" s="8"/>
      <c r="V64" s="8"/>
      <c r="W64" s="8"/>
      <c r="X64" s="8"/>
      <c r="Y64" s="8"/>
      <c r="Z64" s="8"/>
      <c r="AA64" s="8"/>
      <c r="AB64" s="8"/>
      <c r="AC64" s="8"/>
      <c r="AD64" s="8"/>
      <c r="AE64" s="8"/>
    </row>
    <row r="65" spans="1:31" ht="15" thickBot="1" x14ac:dyDescent="0.4">
      <c r="A65" s="49" t="s">
        <v>119</v>
      </c>
      <c r="B65" s="42">
        <v>1</v>
      </c>
      <c r="C65" s="46">
        <v>0</v>
      </c>
      <c r="D65" s="50">
        <v>6</v>
      </c>
      <c r="E65" s="48">
        <f t="shared" si="1"/>
        <v>0</v>
      </c>
      <c r="F65" s="8"/>
      <c r="G65" s="8"/>
      <c r="H65" s="8"/>
      <c r="I65" s="8"/>
      <c r="J65" s="8"/>
      <c r="K65" s="8"/>
      <c r="L65" s="8"/>
      <c r="M65" s="8"/>
      <c r="N65" s="8"/>
      <c r="O65" s="8"/>
      <c r="P65" s="8"/>
      <c r="Q65" s="8"/>
      <c r="R65" s="8"/>
      <c r="S65" s="8"/>
      <c r="T65" s="8"/>
      <c r="U65" s="8"/>
      <c r="V65" s="8"/>
      <c r="W65" s="8"/>
      <c r="X65" s="8"/>
      <c r="Y65" s="8"/>
      <c r="Z65" s="8"/>
      <c r="AA65" s="8"/>
      <c r="AB65" s="8"/>
      <c r="AC65" s="8"/>
      <c r="AD65" s="8"/>
      <c r="AE65" s="8"/>
    </row>
    <row r="66" spans="1:31" ht="15" thickBot="1" x14ac:dyDescent="0.4">
      <c r="A66" s="49" t="s">
        <v>120</v>
      </c>
      <c r="B66" s="42">
        <v>1</v>
      </c>
      <c r="C66" s="46">
        <v>0</v>
      </c>
      <c r="D66" s="50">
        <v>6</v>
      </c>
      <c r="E66" s="48">
        <f t="shared" ref="E66:E97" si="2">(B66*C66*D66)</f>
        <v>0</v>
      </c>
      <c r="F66" s="8"/>
      <c r="G66" s="8"/>
      <c r="H66" s="8"/>
      <c r="I66" s="8"/>
      <c r="J66" s="8"/>
      <c r="K66" s="8"/>
      <c r="L66" s="8"/>
      <c r="M66" s="8"/>
      <c r="N66" s="8"/>
      <c r="O66" s="8"/>
      <c r="P66" s="8"/>
      <c r="Q66" s="8"/>
      <c r="R66" s="8"/>
      <c r="S66" s="8"/>
      <c r="T66" s="8"/>
      <c r="U66" s="8"/>
      <c r="V66" s="8"/>
      <c r="W66" s="8"/>
      <c r="X66" s="8"/>
      <c r="Y66" s="8"/>
      <c r="Z66" s="8"/>
      <c r="AA66" s="8"/>
      <c r="AB66" s="8"/>
      <c r="AC66" s="8"/>
      <c r="AD66" s="8"/>
      <c r="AE66" s="8"/>
    </row>
    <row r="67" spans="1:31" ht="15" thickBot="1" x14ac:dyDescent="0.4">
      <c r="A67" s="49" t="s">
        <v>121</v>
      </c>
      <c r="B67" s="42">
        <v>2</v>
      </c>
      <c r="C67" s="46">
        <v>0</v>
      </c>
      <c r="D67" s="50">
        <v>6</v>
      </c>
      <c r="E67" s="48">
        <f t="shared" si="2"/>
        <v>0</v>
      </c>
      <c r="F67" s="8"/>
      <c r="G67" s="8"/>
      <c r="H67" s="8"/>
      <c r="I67" s="8"/>
      <c r="J67" s="8"/>
      <c r="K67" s="8"/>
      <c r="L67" s="8"/>
      <c r="M67" s="8"/>
      <c r="N67" s="8"/>
      <c r="O67" s="8"/>
      <c r="P67" s="8"/>
      <c r="Q67" s="8"/>
      <c r="R67" s="8"/>
      <c r="S67" s="8"/>
      <c r="T67" s="8"/>
      <c r="U67" s="8"/>
      <c r="V67" s="8"/>
      <c r="W67" s="8"/>
      <c r="X67" s="8"/>
      <c r="Y67" s="8"/>
      <c r="Z67" s="8"/>
      <c r="AA67" s="8"/>
      <c r="AB67" s="8"/>
      <c r="AC67" s="8"/>
      <c r="AD67" s="8"/>
      <c r="AE67" s="8"/>
    </row>
    <row r="68" spans="1:31" ht="15" thickBot="1" x14ac:dyDescent="0.4">
      <c r="A68" s="49" t="s">
        <v>122</v>
      </c>
      <c r="B68" s="42">
        <v>4</v>
      </c>
      <c r="C68" s="46">
        <v>0</v>
      </c>
      <c r="D68" s="50">
        <v>6</v>
      </c>
      <c r="E68" s="48">
        <f t="shared" si="2"/>
        <v>0</v>
      </c>
      <c r="F68" s="8"/>
      <c r="G68" s="8"/>
      <c r="H68" s="8"/>
      <c r="I68" s="8"/>
      <c r="J68" s="8"/>
      <c r="K68" s="8"/>
      <c r="L68" s="8"/>
      <c r="M68" s="8"/>
      <c r="N68" s="8"/>
      <c r="O68" s="8"/>
      <c r="P68" s="8"/>
      <c r="Q68" s="8"/>
      <c r="R68" s="8"/>
      <c r="S68" s="8"/>
      <c r="T68" s="8"/>
      <c r="U68" s="8"/>
      <c r="V68" s="8"/>
      <c r="W68" s="8"/>
      <c r="X68" s="8"/>
      <c r="Y68" s="8"/>
      <c r="Z68" s="8"/>
      <c r="AA68" s="8"/>
      <c r="AB68" s="8"/>
      <c r="AC68" s="8"/>
      <c r="AD68" s="8"/>
      <c r="AE68" s="8"/>
    </row>
    <row r="69" spans="1:31" ht="15" thickBot="1" x14ac:dyDescent="0.4">
      <c r="A69" s="49" t="s">
        <v>0</v>
      </c>
      <c r="B69" s="42">
        <v>14</v>
      </c>
      <c r="C69" s="46">
        <v>0</v>
      </c>
      <c r="D69" s="50">
        <v>6</v>
      </c>
      <c r="E69" s="48">
        <f t="shared" si="2"/>
        <v>0</v>
      </c>
      <c r="F69" s="8"/>
      <c r="G69" s="8"/>
      <c r="H69" s="8"/>
      <c r="I69" s="8"/>
      <c r="J69" s="8"/>
      <c r="K69" s="8"/>
      <c r="L69" s="8"/>
      <c r="M69" s="8"/>
      <c r="N69" s="8"/>
      <c r="O69" s="8"/>
      <c r="P69" s="8"/>
      <c r="Q69" s="8"/>
      <c r="R69" s="8"/>
      <c r="S69" s="8"/>
      <c r="T69" s="8"/>
      <c r="U69" s="8"/>
      <c r="V69" s="8"/>
      <c r="W69" s="8"/>
      <c r="X69" s="8"/>
      <c r="Y69" s="8"/>
      <c r="Z69" s="8"/>
      <c r="AA69" s="8"/>
      <c r="AB69" s="8"/>
      <c r="AC69" s="8"/>
      <c r="AD69" s="8"/>
      <c r="AE69" s="8"/>
    </row>
    <row r="70" spans="1:31" ht="15" thickBot="1" x14ac:dyDescent="0.4">
      <c r="A70" s="49" t="s">
        <v>123</v>
      </c>
      <c r="B70" s="42">
        <v>4</v>
      </c>
      <c r="C70" s="46">
        <v>0</v>
      </c>
      <c r="D70" s="50">
        <v>6</v>
      </c>
      <c r="E70" s="48">
        <f t="shared" si="2"/>
        <v>0</v>
      </c>
      <c r="F70" s="8"/>
      <c r="G70" s="8"/>
      <c r="H70" s="8"/>
      <c r="I70" s="8"/>
      <c r="J70" s="8"/>
      <c r="K70" s="8"/>
      <c r="L70" s="8"/>
      <c r="M70" s="8"/>
      <c r="N70" s="8"/>
      <c r="O70" s="8"/>
      <c r="P70" s="8"/>
      <c r="Q70" s="8"/>
      <c r="R70" s="8"/>
      <c r="S70" s="8"/>
      <c r="T70" s="8"/>
      <c r="U70" s="8"/>
      <c r="V70" s="8"/>
      <c r="W70" s="8"/>
      <c r="X70" s="8"/>
      <c r="Y70" s="8"/>
      <c r="Z70" s="8"/>
      <c r="AA70" s="8"/>
      <c r="AB70" s="8"/>
      <c r="AC70" s="8"/>
      <c r="AD70" s="8"/>
      <c r="AE70" s="8"/>
    </row>
    <row r="71" spans="1:31" ht="15" thickBot="1" x14ac:dyDescent="0.4">
      <c r="A71" s="49" t="s">
        <v>1</v>
      </c>
      <c r="B71" s="42">
        <v>12</v>
      </c>
      <c r="C71" s="46">
        <v>0</v>
      </c>
      <c r="D71" s="50">
        <v>6</v>
      </c>
      <c r="E71" s="48">
        <f t="shared" si="2"/>
        <v>0</v>
      </c>
      <c r="F71" s="8"/>
      <c r="G71" s="8"/>
      <c r="H71" s="8"/>
      <c r="I71" s="8"/>
      <c r="J71" s="8"/>
      <c r="K71" s="8"/>
      <c r="L71" s="8"/>
      <c r="M71" s="8"/>
      <c r="N71" s="8"/>
      <c r="O71" s="8"/>
      <c r="P71" s="8"/>
      <c r="Q71" s="8"/>
      <c r="R71" s="8"/>
      <c r="S71" s="8"/>
      <c r="T71" s="8"/>
      <c r="U71" s="8"/>
      <c r="V71" s="8"/>
      <c r="W71" s="8"/>
      <c r="X71" s="8"/>
      <c r="Y71" s="8"/>
      <c r="Z71" s="8"/>
      <c r="AA71" s="8"/>
      <c r="AB71" s="8"/>
      <c r="AC71" s="8"/>
      <c r="AD71" s="8"/>
      <c r="AE71" s="8"/>
    </row>
    <row r="72" spans="1:31" ht="15" thickBot="1" x14ac:dyDescent="0.4">
      <c r="A72" s="49" t="s">
        <v>53</v>
      </c>
      <c r="B72" s="42">
        <v>8</v>
      </c>
      <c r="C72" s="46">
        <v>0</v>
      </c>
      <c r="D72" s="50">
        <v>6</v>
      </c>
      <c r="E72" s="48">
        <f t="shared" si="2"/>
        <v>0</v>
      </c>
      <c r="F72" s="8"/>
      <c r="G72" s="8"/>
      <c r="H72" s="8"/>
      <c r="I72" s="8"/>
      <c r="J72" s="8"/>
      <c r="K72" s="8"/>
      <c r="L72" s="8"/>
      <c r="M72" s="8"/>
      <c r="N72" s="8"/>
      <c r="O72" s="8"/>
      <c r="P72" s="8"/>
      <c r="Q72" s="8"/>
      <c r="R72" s="8"/>
      <c r="S72" s="8"/>
      <c r="T72" s="8"/>
      <c r="U72" s="8"/>
      <c r="V72" s="8"/>
      <c r="W72" s="8"/>
      <c r="X72" s="8"/>
      <c r="Y72" s="8"/>
      <c r="Z72" s="8"/>
      <c r="AA72" s="8"/>
      <c r="AB72" s="8"/>
      <c r="AC72" s="8"/>
      <c r="AD72" s="8"/>
      <c r="AE72" s="8"/>
    </row>
    <row r="73" spans="1:31" ht="15" thickBot="1" x14ac:dyDescent="0.4">
      <c r="A73" s="49" t="s">
        <v>124</v>
      </c>
      <c r="B73" s="42">
        <v>5</v>
      </c>
      <c r="C73" s="46">
        <v>0</v>
      </c>
      <c r="D73" s="50">
        <v>6</v>
      </c>
      <c r="E73" s="48">
        <f t="shared" si="2"/>
        <v>0</v>
      </c>
      <c r="F73" s="8"/>
      <c r="G73" s="8"/>
      <c r="H73" s="8"/>
      <c r="I73" s="8"/>
      <c r="J73" s="8"/>
      <c r="K73" s="8"/>
      <c r="L73" s="8"/>
      <c r="M73" s="8"/>
      <c r="N73" s="8"/>
      <c r="O73" s="8"/>
      <c r="P73" s="8"/>
      <c r="Q73" s="8"/>
      <c r="R73" s="8"/>
      <c r="S73" s="8"/>
      <c r="T73" s="8"/>
      <c r="U73" s="8"/>
      <c r="V73" s="8"/>
      <c r="W73" s="8"/>
      <c r="X73" s="8"/>
      <c r="Y73" s="8"/>
      <c r="Z73" s="8"/>
      <c r="AA73" s="8"/>
      <c r="AB73" s="8"/>
      <c r="AC73" s="8"/>
      <c r="AD73" s="8"/>
      <c r="AE73" s="8"/>
    </row>
    <row r="74" spans="1:31" ht="15" thickBot="1" x14ac:dyDescent="0.4">
      <c r="A74" s="49" t="s">
        <v>125</v>
      </c>
      <c r="B74" s="42">
        <v>1</v>
      </c>
      <c r="C74" s="46">
        <v>0</v>
      </c>
      <c r="D74" s="50">
        <v>6</v>
      </c>
      <c r="E74" s="48">
        <f t="shared" si="2"/>
        <v>0</v>
      </c>
      <c r="F74" s="8"/>
      <c r="G74" s="8"/>
      <c r="H74" s="8"/>
      <c r="I74" s="8"/>
      <c r="J74" s="8"/>
      <c r="K74" s="8"/>
      <c r="L74" s="8"/>
      <c r="M74" s="8"/>
      <c r="N74" s="8"/>
      <c r="O74" s="8"/>
      <c r="P74" s="8"/>
      <c r="Q74" s="8"/>
      <c r="R74" s="8"/>
      <c r="S74" s="8"/>
      <c r="T74" s="8"/>
      <c r="U74" s="8"/>
      <c r="V74" s="8"/>
      <c r="W74" s="8"/>
      <c r="X74" s="8"/>
      <c r="Y74" s="8"/>
      <c r="Z74" s="8"/>
      <c r="AA74" s="8"/>
      <c r="AB74" s="8"/>
      <c r="AC74" s="8"/>
      <c r="AD74" s="8"/>
      <c r="AE74" s="8"/>
    </row>
    <row r="75" spans="1:31" ht="15" thickBot="1" x14ac:dyDescent="0.4">
      <c r="A75" s="49" t="s">
        <v>126</v>
      </c>
      <c r="B75" s="42">
        <v>5</v>
      </c>
      <c r="C75" s="46">
        <v>0</v>
      </c>
      <c r="D75" s="50">
        <v>6</v>
      </c>
      <c r="E75" s="48">
        <f t="shared" si="2"/>
        <v>0</v>
      </c>
      <c r="F75" s="8"/>
      <c r="G75" s="8"/>
      <c r="H75" s="8"/>
      <c r="I75" s="8"/>
      <c r="J75" s="8"/>
      <c r="K75" s="8"/>
      <c r="L75" s="8"/>
      <c r="M75" s="8"/>
      <c r="N75" s="8"/>
      <c r="O75" s="8"/>
      <c r="P75" s="8"/>
      <c r="Q75" s="8"/>
      <c r="R75" s="8"/>
      <c r="S75" s="8"/>
      <c r="T75" s="8"/>
      <c r="U75" s="8"/>
      <c r="V75" s="8"/>
      <c r="W75" s="8"/>
      <c r="X75" s="8"/>
      <c r="Y75" s="8"/>
      <c r="Z75" s="8"/>
      <c r="AA75" s="8"/>
      <c r="AB75" s="8"/>
      <c r="AC75" s="8"/>
      <c r="AD75" s="8"/>
      <c r="AE75" s="8"/>
    </row>
    <row r="76" spans="1:31" ht="15" thickBot="1" x14ac:dyDescent="0.4">
      <c r="A76" s="49" t="s">
        <v>54</v>
      </c>
      <c r="B76" s="42">
        <v>6</v>
      </c>
      <c r="C76" s="46">
        <v>0</v>
      </c>
      <c r="D76" s="50">
        <v>6</v>
      </c>
      <c r="E76" s="48">
        <f t="shared" si="2"/>
        <v>0</v>
      </c>
      <c r="F76" s="8"/>
      <c r="G76" s="8"/>
      <c r="H76" s="8"/>
      <c r="I76" s="8"/>
      <c r="J76" s="8"/>
      <c r="K76" s="8"/>
      <c r="L76" s="8"/>
      <c r="M76" s="8"/>
      <c r="N76" s="8"/>
      <c r="O76" s="8"/>
      <c r="P76" s="8"/>
      <c r="Q76" s="8"/>
      <c r="R76" s="8"/>
      <c r="S76" s="8"/>
      <c r="T76" s="8"/>
      <c r="U76" s="8"/>
      <c r="V76" s="8"/>
      <c r="W76" s="8"/>
      <c r="X76" s="8"/>
      <c r="Y76" s="8"/>
      <c r="Z76" s="8"/>
      <c r="AA76" s="8"/>
      <c r="AB76" s="8"/>
      <c r="AC76" s="8"/>
      <c r="AD76" s="8"/>
      <c r="AE76" s="8"/>
    </row>
    <row r="77" spans="1:31" ht="15" thickBot="1" x14ac:dyDescent="0.4">
      <c r="A77" s="49" t="s">
        <v>127</v>
      </c>
      <c r="B77" s="42">
        <v>2</v>
      </c>
      <c r="C77" s="46">
        <v>0</v>
      </c>
      <c r="D77" s="50">
        <v>6</v>
      </c>
      <c r="E77" s="48">
        <f t="shared" si="2"/>
        <v>0</v>
      </c>
      <c r="F77" s="8"/>
      <c r="G77" s="8"/>
      <c r="H77" s="8"/>
      <c r="I77" s="8"/>
      <c r="J77" s="8"/>
      <c r="K77" s="8"/>
      <c r="L77" s="8"/>
      <c r="M77" s="8"/>
      <c r="N77" s="8"/>
      <c r="O77" s="8"/>
      <c r="P77" s="8"/>
      <c r="Q77" s="8"/>
      <c r="R77" s="8"/>
      <c r="S77" s="8"/>
      <c r="T77" s="8"/>
      <c r="U77" s="8"/>
      <c r="V77" s="8"/>
      <c r="W77" s="8"/>
      <c r="X77" s="8"/>
      <c r="Y77" s="8"/>
      <c r="Z77" s="8"/>
      <c r="AA77" s="8"/>
      <c r="AB77" s="8"/>
      <c r="AC77" s="8"/>
      <c r="AD77" s="8"/>
      <c r="AE77" s="8"/>
    </row>
    <row r="78" spans="1:31" ht="15" thickBot="1" x14ac:dyDescent="0.4">
      <c r="A78" s="49" t="s">
        <v>55</v>
      </c>
      <c r="B78" s="42">
        <v>9</v>
      </c>
      <c r="C78" s="46">
        <v>0</v>
      </c>
      <c r="D78" s="50">
        <v>6</v>
      </c>
      <c r="E78" s="48">
        <f t="shared" si="2"/>
        <v>0</v>
      </c>
      <c r="F78" s="8"/>
      <c r="G78" s="8"/>
      <c r="H78" s="8"/>
      <c r="I78" s="8"/>
      <c r="J78" s="8"/>
      <c r="K78" s="8"/>
      <c r="L78" s="8"/>
      <c r="M78" s="8"/>
      <c r="N78" s="8"/>
      <c r="O78" s="8"/>
      <c r="P78" s="8"/>
      <c r="Q78" s="8"/>
      <c r="R78" s="8"/>
      <c r="S78" s="8"/>
      <c r="T78" s="8"/>
      <c r="U78" s="8"/>
      <c r="V78" s="8"/>
      <c r="W78" s="8"/>
      <c r="X78" s="8"/>
      <c r="Y78" s="8"/>
      <c r="Z78" s="8"/>
      <c r="AA78" s="8"/>
      <c r="AB78" s="8"/>
      <c r="AC78" s="8"/>
      <c r="AD78" s="8"/>
      <c r="AE78" s="8"/>
    </row>
    <row r="79" spans="1:31" ht="15" thickBot="1" x14ac:dyDescent="0.4">
      <c r="A79" s="49" t="s">
        <v>128</v>
      </c>
      <c r="B79" s="42">
        <v>2</v>
      </c>
      <c r="C79" s="46">
        <v>0</v>
      </c>
      <c r="D79" s="50">
        <v>6</v>
      </c>
      <c r="E79" s="48">
        <f t="shared" si="2"/>
        <v>0</v>
      </c>
      <c r="F79" s="8"/>
      <c r="G79" s="8"/>
      <c r="H79" s="8"/>
      <c r="I79" s="8"/>
      <c r="J79" s="8"/>
      <c r="K79" s="8"/>
      <c r="L79" s="8"/>
      <c r="M79" s="8"/>
      <c r="N79" s="8"/>
      <c r="O79" s="8"/>
      <c r="P79" s="8"/>
      <c r="Q79" s="8"/>
      <c r="R79" s="8"/>
      <c r="S79" s="8"/>
      <c r="T79" s="8"/>
      <c r="U79" s="8"/>
      <c r="V79" s="8"/>
      <c r="W79" s="8"/>
      <c r="X79" s="8"/>
      <c r="Y79" s="8"/>
      <c r="Z79" s="8"/>
      <c r="AA79" s="8"/>
      <c r="AB79" s="8"/>
      <c r="AC79" s="8"/>
      <c r="AD79" s="8"/>
      <c r="AE79" s="8"/>
    </row>
    <row r="80" spans="1:31" ht="15" thickBot="1" x14ac:dyDescent="0.4">
      <c r="A80" s="49" t="s">
        <v>129</v>
      </c>
      <c r="B80" s="42">
        <v>2</v>
      </c>
      <c r="C80" s="46">
        <v>0</v>
      </c>
      <c r="D80" s="50">
        <v>6</v>
      </c>
      <c r="E80" s="48">
        <f t="shared" si="2"/>
        <v>0</v>
      </c>
      <c r="F80" s="8"/>
      <c r="G80" s="8"/>
      <c r="H80" s="8"/>
      <c r="I80" s="8"/>
      <c r="J80" s="8"/>
      <c r="K80" s="8"/>
      <c r="L80" s="8"/>
      <c r="M80" s="8"/>
      <c r="N80" s="8"/>
      <c r="O80" s="8"/>
      <c r="P80" s="8"/>
      <c r="Q80" s="8"/>
      <c r="R80" s="8"/>
      <c r="S80" s="8"/>
      <c r="T80" s="8"/>
      <c r="U80" s="8"/>
      <c r="V80" s="8"/>
      <c r="W80" s="8"/>
      <c r="X80" s="8"/>
      <c r="Y80" s="8"/>
      <c r="Z80" s="8"/>
      <c r="AA80" s="8"/>
      <c r="AB80" s="8"/>
      <c r="AC80" s="8"/>
      <c r="AD80" s="8"/>
      <c r="AE80" s="8"/>
    </row>
    <row r="81" spans="1:31" ht="15" thickBot="1" x14ac:dyDescent="0.4">
      <c r="A81" s="49" t="s">
        <v>130</v>
      </c>
      <c r="B81" s="42">
        <v>1</v>
      </c>
      <c r="C81" s="46">
        <v>0</v>
      </c>
      <c r="D81" s="50">
        <v>6</v>
      </c>
      <c r="E81" s="48">
        <f t="shared" si="2"/>
        <v>0</v>
      </c>
      <c r="F81" s="8"/>
      <c r="G81" s="8"/>
      <c r="H81" s="8"/>
      <c r="I81" s="8"/>
      <c r="J81" s="8"/>
      <c r="K81" s="8"/>
      <c r="L81" s="8"/>
      <c r="M81" s="8"/>
      <c r="N81" s="8"/>
      <c r="O81" s="8"/>
      <c r="P81" s="8"/>
      <c r="Q81" s="8"/>
      <c r="R81" s="8"/>
      <c r="S81" s="8"/>
      <c r="T81" s="8"/>
      <c r="U81" s="8"/>
      <c r="V81" s="8"/>
      <c r="W81" s="8"/>
      <c r="X81" s="8"/>
      <c r="Y81" s="8"/>
      <c r="Z81" s="8"/>
      <c r="AA81" s="8"/>
      <c r="AB81" s="8"/>
      <c r="AC81" s="8"/>
      <c r="AD81" s="8"/>
      <c r="AE81" s="8"/>
    </row>
    <row r="82" spans="1:31" ht="15" thickBot="1" x14ac:dyDescent="0.4">
      <c r="A82" s="49" t="s">
        <v>131</v>
      </c>
      <c r="B82" s="42">
        <v>2</v>
      </c>
      <c r="C82" s="46">
        <v>0</v>
      </c>
      <c r="D82" s="50">
        <v>6</v>
      </c>
      <c r="E82" s="48">
        <f t="shared" si="2"/>
        <v>0</v>
      </c>
      <c r="F82" s="8"/>
      <c r="G82" s="8"/>
      <c r="H82" s="8"/>
      <c r="I82" s="8"/>
      <c r="J82" s="8"/>
      <c r="K82" s="8"/>
      <c r="L82" s="8"/>
      <c r="M82" s="8"/>
      <c r="N82" s="8"/>
      <c r="O82" s="8"/>
      <c r="P82" s="8"/>
      <c r="Q82" s="8"/>
      <c r="R82" s="8"/>
      <c r="S82" s="8"/>
      <c r="T82" s="8"/>
      <c r="U82" s="8"/>
      <c r="V82" s="8"/>
      <c r="W82" s="8"/>
      <c r="X82" s="8"/>
      <c r="Y82" s="8"/>
      <c r="Z82" s="8"/>
      <c r="AA82" s="8"/>
      <c r="AB82" s="8"/>
      <c r="AC82" s="8"/>
      <c r="AD82" s="8"/>
      <c r="AE82" s="8"/>
    </row>
    <row r="83" spans="1:31" ht="15" thickBot="1" x14ac:dyDescent="0.4">
      <c r="A83" s="49" t="s">
        <v>132</v>
      </c>
      <c r="B83" s="42">
        <v>4</v>
      </c>
      <c r="C83" s="46">
        <v>0</v>
      </c>
      <c r="D83" s="50">
        <v>6</v>
      </c>
      <c r="E83" s="48">
        <f t="shared" si="2"/>
        <v>0</v>
      </c>
      <c r="F83" s="8"/>
      <c r="G83" s="8"/>
      <c r="H83" s="8"/>
      <c r="I83" s="8"/>
      <c r="J83" s="8"/>
      <c r="K83" s="8"/>
      <c r="L83" s="8"/>
      <c r="M83" s="8"/>
      <c r="N83" s="8"/>
      <c r="O83" s="8"/>
      <c r="P83" s="8"/>
      <c r="Q83" s="8"/>
      <c r="R83" s="8"/>
      <c r="S83" s="8"/>
      <c r="T83" s="8"/>
      <c r="U83" s="8"/>
      <c r="V83" s="8"/>
      <c r="W83" s="8"/>
      <c r="X83" s="8"/>
      <c r="Y83" s="8"/>
      <c r="Z83" s="8"/>
      <c r="AA83" s="8"/>
      <c r="AB83" s="8"/>
      <c r="AC83" s="8"/>
      <c r="AD83" s="8"/>
      <c r="AE83" s="8"/>
    </row>
    <row r="84" spans="1:31" ht="15" thickBot="1" x14ac:dyDescent="0.4">
      <c r="A84" s="49" t="s">
        <v>56</v>
      </c>
      <c r="B84" s="42">
        <v>3</v>
      </c>
      <c r="C84" s="46">
        <v>0</v>
      </c>
      <c r="D84" s="50">
        <v>6</v>
      </c>
      <c r="E84" s="48">
        <f t="shared" si="2"/>
        <v>0</v>
      </c>
      <c r="F84" s="8"/>
      <c r="G84" s="8"/>
      <c r="H84" s="8"/>
      <c r="I84" s="8"/>
      <c r="J84" s="8"/>
      <c r="K84" s="8"/>
      <c r="L84" s="8"/>
      <c r="M84" s="8"/>
      <c r="N84" s="8"/>
      <c r="O84" s="8"/>
      <c r="P84" s="8"/>
      <c r="Q84" s="8"/>
      <c r="R84" s="8"/>
      <c r="S84" s="8"/>
      <c r="T84" s="8"/>
      <c r="U84" s="8"/>
      <c r="V84" s="8"/>
      <c r="W84" s="8"/>
      <c r="X84" s="8"/>
      <c r="Y84" s="8"/>
      <c r="Z84" s="8"/>
      <c r="AA84" s="8"/>
      <c r="AB84" s="8"/>
      <c r="AC84" s="8"/>
      <c r="AD84" s="8"/>
      <c r="AE84" s="8"/>
    </row>
    <row r="85" spans="1:31" ht="15" thickBot="1" x14ac:dyDescent="0.4">
      <c r="A85" s="49" t="s">
        <v>57</v>
      </c>
      <c r="B85" s="42">
        <v>18</v>
      </c>
      <c r="C85" s="46">
        <v>0</v>
      </c>
      <c r="D85" s="50">
        <v>6</v>
      </c>
      <c r="E85" s="48">
        <f t="shared" si="2"/>
        <v>0</v>
      </c>
      <c r="F85" s="8"/>
      <c r="G85" s="8"/>
      <c r="H85" s="8"/>
      <c r="I85" s="8"/>
      <c r="J85" s="8"/>
      <c r="K85" s="8"/>
      <c r="L85" s="8"/>
      <c r="M85" s="8"/>
      <c r="N85" s="8"/>
      <c r="O85" s="8"/>
      <c r="P85" s="8"/>
      <c r="Q85" s="8"/>
      <c r="R85" s="8"/>
      <c r="S85" s="8"/>
      <c r="T85" s="8"/>
      <c r="U85" s="8"/>
      <c r="V85" s="8"/>
      <c r="W85" s="8"/>
      <c r="X85" s="8"/>
      <c r="Y85" s="8"/>
      <c r="Z85" s="8"/>
      <c r="AA85" s="8"/>
      <c r="AB85" s="8"/>
      <c r="AC85" s="8"/>
      <c r="AD85" s="8"/>
      <c r="AE85" s="8"/>
    </row>
    <row r="86" spans="1:31" ht="15" thickBot="1" x14ac:dyDescent="0.4">
      <c r="A86" s="49" t="s">
        <v>133</v>
      </c>
      <c r="B86" s="42">
        <v>2</v>
      </c>
      <c r="C86" s="46">
        <v>0</v>
      </c>
      <c r="D86" s="50">
        <v>6</v>
      </c>
      <c r="E86" s="48">
        <f t="shared" si="2"/>
        <v>0</v>
      </c>
      <c r="F86" s="8"/>
      <c r="G86" s="8"/>
      <c r="H86" s="8"/>
      <c r="I86" s="8"/>
      <c r="J86" s="8"/>
      <c r="K86" s="8"/>
      <c r="L86" s="8"/>
      <c r="M86" s="8"/>
      <c r="N86" s="8"/>
      <c r="O86" s="8"/>
      <c r="P86" s="8"/>
      <c r="Q86" s="8"/>
      <c r="R86" s="8"/>
      <c r="S86" s="8"/>
      <c r="T86" s="8"/>
      <c r="U86" s="8"/>
      <c r="V86" s="8"/>
      <c r="W86" s="8"/>
      <c r="X86" s="8"/>
      <c r="Y86" s="8"/>
      <c r="Z86" s="8"/>
      <c r="AA86" s="8"/>
      <c r="AB86" s="8"/>
      <c r="AC86" s="8"/>
      <c r="AD86" s="8"/>
      <c r="AE86" s="8"/>
    </row>
    <row r="87" spans="1:31" ht="15" thickBot="1" x14ac:dyDescent="0.4">
      <c r="A87" s="49" t="s">
        <v>134</v>
      </c>
      <c r="B87" s="42">
        <v>2</v>
      </c>
      <c r="C87" s="46">
        <v>0</v>
      </c>
      <c r="D87" s="50">
        <v>6</v>
      </c>
      <c r="E87" s="48">
        <f t="shared" si="2"/>
        <v>0</v>
      </c>
      <c r="F87" s="8"/>
      <c r="G87" s="8"/>
      <c r="H87" s="8"/>
      <c r="I87" s="8"/>
      <c r="J87" s="8"/>
      <c r="K87" s="8"/>
      <c r="L87" s="8"/>
      <c r="M87" s="8"/>
      <c r="N87" s="8"/>
      <c r="O87" s="8"/>
      <c r="P87" s="8"/>
      <c r="Q87" s="8"/>
      <c r="R87" s="8"/>
      <c r="S87" s="8"/>
      <c r="T87" s="8"/>
      <c r="U87" s="8"/>
      <c r="V87" s="8"/>
      <c r="W87" s="8"/>
      <c r="X87" s="8"/>
      <c r="Y87" s="8"/>
      <c r="Z87" s="8"/>
      <c r="AA87" s="8"/>
      <c r="AB87" s="8"/>
      <c r="AC87" s="8"/>
      <c r="AD87" s="8"/>
      <c r="AE87" s="8"/>
    </row>
    <row r="88" spans="1:31" ht="15" thickBot="1" x14ac:dyDescent="0.4">
      <c r="A88" s="49" t="s">
        <v>135</v>
      </c>
      <c r="B88" s="42">
        <v>2</v>
      </c>
      <c r="C88" s="46">
        <v>0</v>
      </c>
      <c r="D88" s="50">
        <v>6</v>
      </c>
      <c r="E88" s="48">
        <f t="shared" si="2"/>
        <v>0</v>
      </c>
      <c r="F88" s="8"/>
      <c r="G88" s="8"/>
      <c r="H88" s="8"/>
      <c r="I88" s="8"/>
      <c r="J88" s="8"/>
      <c r="K88" s="8"/>
      <c r="L88" s="8"/>
      <c r="M88" s="8"/>
      <c r="N88" s="8"/>
      <c r="O88" s="8"/>
      <c r="P88" s="8"/>
      <c r="Q88" s="8"/>
      <c r="R88" s="8"/>
      <c r="S88" s="8"/>
      <c r="T88" s="8"/>
      <c r="U88" s="8"/>
      <c r="V88" s="8"/>
      <c r="W88" s="8"/>
      <c r="X88" s="8"/>
      <c r="Y88" s="8"/>
      <c r="Z88" s="8"/>
      <c r="AA88" s="8"/>
      <c r="AB88" s="8"/>
      <c r="AC88" s="8"/>
      <c r="AD88" s="8"/>
      <c r="AE88" s="8"/>
    </row>
    <row r="89" spans="1:31" ht="15" thickBot="1" x14ac:dyDescent="0.4">
      <c r="A89" s="49" t="s">
        <v>136</v>
      </c>
      <c r="B89" s="42">
        <v>2</v>
      </c>
      <c r="C89" s="46">
        <v>0</v>
      </c>
      <c r="D89" s="50">
        <v>6</v>
      </c>
      <c r="E89" s="48">
        <f t="shared" si="2"/>
        <v>0</v>
      </c>
      <c r="F89" s="8"/>
      <c r="G89" s="8"/>
      <c r="H89" s="8"/>
      <c r="I89" s="8"/>
      <c r="J89" s="8"/>
      <c r="K89" s="8"/>
      <c r="L89" s="8"/>
      <c r="M89" s="8"/>
      <c r="N89" s="8"/>
      <c r="O89" s="8"/>
      <c r="P89" s="8"/>
      <c r="Q89" s="8"/>
      <c r="R89" s="8"/>
      <c r="S89" s="8"/>
      <c r="T89" s="8"/>
      <c r="U89" s="8"/>
      <c r="V89" s="8"/>
      <c r="W89" s="8"/>
      <c r="X89" s="8"/>
      <c r="Y89" s="8"/>
      <c r="Z89" s="8"/>
      <c r="AA89" s="8"/>
      <c r="AB89" s="8"/>
      <c r="AC89" s="8"/>
      <c r="AD89" s="8"/>
      <c r="AE89" s="8"/>
    </row>
    <row r="90" spans="1:31" ht="15" thickBot="1" x14ac:dyDescent="0.4">
      <c r="A90" s="49" t="s">
        <v>137</v>
      </c>
      <c r="B90" s="42">
        <v>2</v>
      </c>
      <c r="C90" s="46">
        <v>0</v>
      </c>
      <c r="D90" s="50">
        <v>6</v>
      </c>
      <c r="E90" s="48">
        <f t="shared" si="2"/>
        <v>0</v>
      </c>
      <c r="F90" s="8"/>
      <c r="G90" s="8"/>
      <c r="H90" s="8"/>
      <c r="I90" s="8"/>
      <c r="J90" s="8"/>
      <c r="K90" s="8"/>
      <c r="L90" s="8"/>
      <c r="M90" s="8"/>
      <c r="N90" s="8"/>
      <c r="O90" s="8"/>
      <c r="P90" s="8"/>
      <c r="Q90" s="8"/>
      <c r="R90" s="8"/>
      <c r="S90" s="8"/>
      <c r="T90" s="8"/>
      <c r="U90" s="8"/>
      <c r="V90" s="8"/>
      <c r="W90" s="8"/>
      <c r="X90" s="8"/>
      <c r="Y90" s="8"/>
      <c r="Z90" s="8"/>
      <c r="AA90" s="8"/>
      <c r="AB90" s="8"/>
      <c r="AC90" s="8"/>
      <c r="AD90" s="8"/>
      <c r="AE90" s="8"/>
    </row>
    <row r="91" spans="1:31" ht="15" thickBot="1" x14ac:dyDescent="0.4">
      <c r="A91" s="49" t="s">
        <v>2</v>
      </c>
      <c r="B91" s="42">
        <v>8</v>
      </c>
      <c r="C91" s="46">
        <v>0</v>
      </c>
      <c r="D91" s="50">
        <v>6</v>
      </c>
      <c r="E91" s="48">
        <f t="shared" si="2"/>
        <v>0</v>
      </c>
      <c r="F91" s="8"/>
      <c r="G91" s="8"/>
      <c r="H91" s="8"/>
      <c r="I91" s="8"/>
      <c r="J91" s="8"/>
      <c r="K91" s="8"/>
      <c r="L91" s="8"/>
      <c r="M91" s="8"/>
      <c r="N91" s="8"/>
      <c r="O91" s="8"/>
      <c r="P91" s="8"/>
      <c r="Q91" s="8"/>
      <c r="R91" s="8"/>
      <c r="S91" s="8"/>
      <c r="T91" s="8"/>
      <c r="U91" s="8"/>
      <c r="V91" s="8"/>
      <c r="W91" s="8"/>
      <c r="X91" s="8"/>
      <c r="Y91" s="8"/>
      <c r="Z91" s="8"/>
      <c r="AA91" s="8"/>
      <c r="AB91" s="8"/>
      <c r="AC91" s="8"/>
      <c r="AD91" s="8"/>
      <c r="AE91" s="8"/>
    </row>
    <row r="92" spans="1:31" ht="15" thickBot="1" x14ac:dyDescent="0.4">
      <c r="A92" s="49" t="s">
        <v>138</v>
      </c>
      <c r="B92" s="42">
        <v>3</v>
      </c>
      <c r="C92" s="46">
        <v>0</v>
      </c>
      <c r="D92" s="50">
        <v>6</v>
      </c>
      <c r="E92" s="48">
        <f t="shared" si="2"/>
        <v>0</v>
      </c>
      <c r="F92" s="8"/>
      <c r="G92" s="8"/>
      <c r="H92" s="8"/>
      <c r="I92" s="8"/>
      <c r="J92" s="8"/>
      <c r="K92" s="8"/>
      <c r="L92" s="8"/>
      <c r="M92" s="8"/>
      <c r="N92" s="8"/>
      <c r="O92" s="8"/>
      <c r="P92" s="8"/>
      <c r="Q92" s="8"/>
      <c r="R92" s="8"/>
      <c r="S92" s="8"/>
      <c r="T92" s="8"/>
      <c r="U92" s="8"/>
      <c r="V92" s="8"/>
      <c r="W92" s="8"/>
      <c r="X92" s="8"/>
      <c r="Y92" s="8"/>
      <c r="Z92" s="8"/>
      <c r="AA92" s="8"/>
      <c r="AB92" s="8"/>
      <c r="AC92" s="8"/>
      <c r="AD92" s="8"/>
      <c r="AE92" s="8"/>
    </row>
    <row r="93" spans="1:31" ht="15" thickBot="1" x14ac:dyDescent="0.4">
      <c r="A93" s="49" t="s">
        <v>139</v>
      </c>
      <c r="B93" s="42">
        <v>1</v>
      </c>
      <c r="C93" s="46">
        <v>0</v>
      </c>
      <c r="D93" s="50">
        <v>6</v>
      </c>
      <c r="E93" s="48">
        <f t="shared" si="2"/>
        <v>0</v>
      </c>
      <c r="F93" s="8"/>
      <c r="G93" s="8"/>
      <c r="H93" s="8"/>
      <c r="I93" s="8"/>
      <c r="J93" s="8"/>
      <c r="K93" s="8"/>
      <c r="L93" s="8"/>
      <c r="M93" s="8"/>
      <c r="N93" s="8"/>
      <c r="O93" s="8"/>
      <c r="P93" s="8"/>
      <c r="Q93" s="8"/>
      <c r="R93" s="8"/>
      <c r="S93" s="8"/>
      <c r="T93" s="8"/>
      <c r="U93" s="8"/>
      <c r="V93" s="8"/>
      <c r="W93" s="8"/>
      <c r="X93" s="8"/>
      <c r="Y93" s="8"/>
      <c r="Z93" s="8"/>
      <c r="AA93" s="8"/>
      <c r="AB93" s="8"/>
      <c r="AC93" s="8"/>
      <c r="AD93" s="8"/>
      <c r="AE93" s="8"/>
    </row>
    <row r="94" spans="1:31" ht="15" thickBot="1" x14ac:dyDescent="0.4">
      <c r="A94" s="49" t="s">
        <v>140</v>
      </c>
      <c r="B94" s="42">
        <v>2</v>
      </c>
      <c r="C94" s="46">
        <v>0</v>
      </c>
      <c r="D94" s="50">
        <v>6</v>
      </c>
      <c r="E94" s="48">
        <f t="shared" si="2"/>
        <v>0</v>
      </c>
      <c r="F94" s="8"/>
      <c r="G94" s="8"/>
      <c r="H94" s="8"/>
      <c r="I94" s="8"/>
      <c r="J94" s="8"/>
      <c r="K94" s="8"/>
      <c r="L94" s="8"/>
      <c r="M94" s="8"/>
      <c r="N94" s="8"/>
      <c r="O94" s="8"/>
      <c r="P94" s="8"/>
      <c r="Q94" s="8"/>
      <c r="R94" s="8"/>
      <c r="S94" s="8"/>
      <c r="T94" s="8"/>
      <c r="U94" s="8"/>
      <c r="V94" s="8"/>
      <c r="W94" s="8"/>
      <c r="X94" s="8"/>
      <c r="Y94" s="8"/>
      <c r="Z94" s="8"/>
      <c r="AA94" s="8"/>
      <c r="AB94" s="8"/>
      <c r="AC94" s="8"/>
      <c r="AD94" s="8"/>
      <c r="AE94" s="8"/>
    </row>
    <row r="95" spans="1:31" ht="15" thickBot="1" x14ac:dyDescent="0.4">
      <c r="A95" s="49" t="s">
        <v>141</v>
      </c>
      <c r="B95" s="42">
        <v>2</v>
      </c>
      <c r="C95" s="46">
        <v>0</v>
      </c>
      <c r="D95" s="50">
        <v>6</v>
      </c>
      <c r="E95" s="48">
        <f t="shared" si="2"/>
        <v>0</v>
      </c>
      <c r="F95" s="8"/>
      <c r="G95" s="8"/>
      <c r="H95" s="8"/>
      <c r="I95" s="8"/>
      <c r="J95" s="8"/>
      <c r="K95" s="8"/>
      <c r="L95" s="8"/>
      <c r="M95" s="8"/>
      <c r="N95" s="8"/>
      <c r="O95" s="8"/>
      <c r="P95" s="8"/>
      <c r="Q95" s="8"/>
      <c r="R95" s="8"/>
      <c r="S95" s="8"/>
      <c r="T95" s="8"/>
      <c r="U95" s="8"/>
      <c r="V95" s="8"/>
      <c r="W95" s="8"/>
      <c r="X95" s="8"/>
      <c r="Y95" s="8"/>
      <c r="Z95" s="8"/>
      <c r="AA95" s="8"/>
      <c r="AB95" s="8"/>
      <c r="AC95" s="8"/>
      <c r="AD95" s="8"/>
      <c r="AE95" s="8"/>
    </row>
    <row r="96" spans="1:31" ht="15" thickBot="1" x14ac:dyDescent="0.4">
      <c r="A96" s="49" t="s">
        <v>3</v>
      </c>
      <c r="B96" s="42">
        <v>3</v>
      </c>
      <c r="C96" s="46">
        <v>0</v>
      </c>
      <c r="D96" s="50">
        <v>6</v>
      </c>
      <c r="E96" s="48">
        <f t="shared" si="2"/>
        <v>0</v>
      </c>
      <c r="F96" s="8"/>
      <c r="G96" s="8"/>
      <c r="H96" s="8"/>
      <c r="I96" s="8"/>
      <c r="J96" s="8"/>
      <c r="K96" s="8"/>
      <c r="L96" s="8"/>
      <c r="M96" s="8"/>
      <c r="N96" s="8"/>
      <c r="O96" s="8"/>
      <c r="P96" s="8"/>
      <c r="Q96" s="8"/>
      <c r="R96" s="8"/>
      <c r="S96" s="8"/>
      <c r="T96" s="8"/>
      <c r="U96" s="8"/>
      <c r="V96" s="8"/>
      <c r="W96" s="8"/>
      <c r="X96" s="8"/>
      <c r="Y96" s="8"/>
      <c r="Z96" s="8"/>
      <c r="AA96" s="8"/>
      <c r="AB96" s="8"/>
      <c r="AC96" s="8"/>
      <c r="AD96" s="8"/>
      <c r="AE96" s="8"/>
    </row>
    <row r="97" spans="1:31" ht="15" thickBot="1" x14ac:dyDescent="0.4">
      <c r="A97" s="49" t="s">
        <v>58</v>
      </c>
      <c r="B97" s="42">
        <v>8</v>
      </c>
      <c r="C97" s="46">
        <v>0</v>
      </c>
      <c r="D97" s="50">
        <v>6</v>
      </c>
      <c r="E97" s="48">
        <f t="shared" si="2"/>
        <v>0</v>
      </c>
      <c r="F97" s="8"/>
      <c r="G97" s="8"/>
      <c r="H97" s="8"/>
      <c r="I97" s="8"/>
      <c r="J97" s="8"/>
      <c r="K97" s="8"/>
      <c r="L97" s="8"/>
      <c r="M97" s="8"/>
      <c r="N97" s="8"/>
      <c r="O97" s="8"/>
      <c r="P97" s="8"/>
      <c r="Q97" s="8"/>
      <c r="R97" s="8"/>
      <c r="S97" s="8"/>
      <c r="T97" s="8"/>
      <c r="U97" s="8"/>
      <c r="V97" s="8"/>
      <c r="W97" s="8"/>
      <c r="X97" s="8"/>
      <c r="Y97" s="8"/>
      <c r="Z97" s="8"/>
      <c r="AA97" s="8"/>
      <c r="AB97" s="8"/>
      <c r="AC97" s="8"/>
      <c r="AD97" s="8"/>
      <c r="AE97" s="8"/>
    </row>
    <row r="98" spans="1:31" ht="15" thickBot="1" x14ac:dyDescent="0.4">
      <c r="A98" s="49" t="s">
        <v>142</v>
      </c>
      <c r="B98" s="42">
        <v>2</v>
      </c>
      <c r="C98" s="46">
        <v>0</v>
      </c>
      <c r="D98" s="50">
        <v>6</v>
      </c>
      <c r="E98" s="48">
        <f t="shared" ref="E98:E129" si="3">(B98*C98*D98)</f>
        <v>0</v>
      </c>
      <c r="F98" s="8"/>
      <c r="G98" s="8"/>
      <c r="H98" s="8"/>
      <c r="I98" s="8"/>
      <c r="J98" s="8"/>
      <c r="K98" s="8"/>
      <c r="L98" s="8"/>
      <c r="M98" s="8"/>
      <c r="N98" s="8"/>
      <c r="O98" s="8"/>
      <c r="P98" s="8"/>
      <c r="Q98" s="8"/>
      <c r="R98" s="8"/>
      <c r="S98" s="8"/>
      <c r="T98" s="8"/>
      <c r="U98" s="8"/>
      <c r="V98" s="8"/>
      <c r="W98" s="8"/>
      <c r="X98" s="8"/>
      <c r="Y98" s="8"/>
      <c r="Z98" s="8"/>
      <c r="AA98" s="8"/>
      <c r="AB98" s="8"/>
      <c r="AC98" s="8"/>
      <c r="AD98" s="8"/>
      <c r="AE98" s="8"/>
    </row>
    <row r="99" spans="1:31" ht="15" thickBot="1" x14ac:dyDescent="0.4">
      <c r="A99" s="49" t="s">
        <v>59</v>
      </c>
      <c r="B99" s="42">
        <v>2</v>
      </c>
      <c r="C99" s="46">
        <v>0</v>
      </c>
      <c r="D99" s="50">
        <v>6</v>
      </c>
      <c r="E99" s="48">
        <f t="shared" si="3"/>
        <v>0</v>
      </c>
      <c r="F99" s="8"/>
      <c r="G99" s="8"/>
      <c r="H99" s="8"/>
      <c r="I99" s="8"/>
      <c r="J99" s="8"/>
      <c r="K99" s="8"/>
      <c r="L99" s="8"/>
      <c r="M99" s="8"/>
      <c r="N99" s="8"/>
      <c r="O99" s="8"/>
      <c r="P99" s="8"/>
      <c r="Q99" s="8"/>
      <c r="R99" s="8"/>
      <c r="S99" s="8"/>
      <c r="T99" s="8"/>
      <c r="U99" s="8"/>
      <c r="V99" s="8"/>
      <c r="W99" s="8"/>
      <c r="X99" s="8"/>
      <c r="Y99" s="8"/>
      <c r="Z99" s="8"/>
      <c r="AA99" s="8"/>
      <c r="AB99" s="8"/>
      <c r="AC99" s="8"/>
      <c r="AD99" s="8"/>
      <c r="AE99" s="8"/>
    </row>
    <row r="100" spans="1:31" ht="15" thickBot="1" x14ac:dyDescent="0.4">
      <c r="A100" s="49" t="s">
        <v>143</v>
      </c>
      <c r="B100" s="42">
        <v>2</v>
      </c>
      <c r="C100" s="46">
        <v>0</v>
      </c>
      <c r="D100" s="50">
        <v>6</v>
      </c>
      <c r="E100" s="48">
        <f t="shared" si="3"/>
        <v>0</v>
      </c>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row>
    <row r="101" spans="1:31" ht="15" thickBot="1" x14ac:dyDescent="0.4">
      <c r="A101" s="49" t="s">
        <v>60</v>
      </c>
      <c r="B101" s="42">
        <v>4</v>
      </c>
      <c r="C101" s="46">
        <v>0</v>
      </c>
      <c r="D101" s="50">
        <v>6</v>
      </c>
      <c r="E101" s="48">
        <f t="shared" si="3"/>
        <v>0</v>
      </c>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row>
    <row r="102" spans="1:31" ht="15" thickBot="1" x14ac:dyDescent="0.4">
      <c r="A102" s="49" t="s">
        <v>144</v>
      </c>
      <c r="B102" s="42">
        <v>2</v>
      </c>
      <c r="C102" s="46">
        <v>0</v>
      </c>
      <c r="D102" s="50">
        <v>6</v>
      </c>
      <c r="E102" s="48">
        <f t="shared" si="3"/>
        <v>0</v>
      </c>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row>
    <row r="103" spans="1:31" ht="15" thickBot="1" x14ac:dyDescent="0.4">
      <c r="A103" s="49" t="s">
        <v>145</v>
      </c>
      <c r="B103" s="42">
        <v>2</v>
      </c>
      <c r="C103" s="46">
        <v>0</v>
      </c>
      <c r="D103" s="50">
        <v>6</v>
      </c>
      <c r="E103" s="48">
        <f t="shared" si="3"/>
        <v>0</v>
      </c>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row>
    <row r="104" spans="1:31" ht="15" thickBot="1" x14ac:dyDescent="0.4">
      <c r="A104" s="49" t="s">
        <v>146</v>
      </c>
      <c r="B104" s="42">
        <v>1</v>
      </c>
      <c r="C104" s="46">
        <v>0</v>
      </c>
      <c r="D104" s="50">
        <v>6</v>
      </c>
      <c r="E104" s="48">
        <f t="shared" si="3"/>
        <v>0</v>
      </c>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row>
    <row r="105" spans="1:31" ht="15" thickBot="1" x14ac:dyDescent="0.4">
      <c r="A105" s="49" t="s">
        <v>147</v>
      </c>
      <c r="B105" s="42">
        <v>1</v>
      </c>
      <c r="C105" s="46">
        <v>0</v>
      </c>
      <c r="D105" s="50">
        <v>6</v>
      </c>
      <c r="E105" s="48">
        <f t="shared" si="3"/>
        <v>0</v>
      </c>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row>
    <row r="106" spans="1:31" ht="15" thickBot="1" x14ac:dyDescent="0.4">
      <c r="A106" s="49" t="s">
        <v>148</v>
      </c>
      <c r="B106" s="42">
        <v>3</v>
      </c>
      <c r="C106" s="46">
        <v>0</v>
      </c>
      <c r="D106" s="50">
        <v>6</v>
      </c>
      <c r="E106" s="48">
        <f t="shared" si="3"/>
        <v>0</v>
      </c>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row>
    <row r="107" spans="1:31" ht="15" thickBot="1" x14ac:dyDescent="0.4">
      <c r="A107" s="49" t="s">
        <v>61</v>
      </c>
      <c r="B107" s="42">
        <v>3</v>
      </c>
      <c r="C107" s="46">
        <v>0</v>
      </c>
      <c r="D107" s="50">
        <v>6</v>
      </c>
      <c r="E107" s="48">
        <f t="shared" si="3"/>
        <v>0</v>
      </c>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row>
    <row r="108" spans="1:31" ht="15" thickBot="1" x14ac:dyDescent="0.4">
      <c r="A108" s="49" t="s">
        <v>4</v>
      </c>
      <c r="B108" s="42">
        <v>2</v>
      </c>
      <c r="C108" s="46">
        <v>0</v>
      </c>
      <c r="D108" s="50">
        <v>3</v>
      </c>
      <c r="E108" s="48">
        <f t="shared" si="3"/>
        <v>0</v>
      </c>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row>
    <row r="109" spans="1:31" ht="15" thickBot="1" x14ac:dyDescent="0.4">
      <c r="A109" s="49" t="s">
        <v>5</v>
      </c>
      <c r="B109" s="42">
        <v>5</v>
      </c>
      <c r="C109" s="46">
        <v>0</v>
      </c>
      <c r="D109" s="50">
        <v>3</v>
      </c>
      <c r="E109" s="48">
        <f t="shared" si="3"/>
        <v>0</v>
      </c>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row>
    <row r="110" spans="1:31" ht="15" thickBot="1" x14ac:dyDescent="0.4">
      <c r="A110" s="49" t="s">
        <v>149</v>
      </c>
      <c r="B110" s="42">
        <v>3</v>
      </c>
      <c r="C110" s="46">
        <v>0</v>
      </c>
      <c r="D110" s="50">
        <v>6</v>
      </c>
      <c r="E110" s="48">
        <f t="shared" si="3"/>
        <v>0</v>
      </c>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row>
    <row r="111" spans="1:31" ht="15" thickBot="1" x14ac:dyDescent="0.4">
      <c r="A111" s="51" t="s">
        <v>150</v>
      </c>
      <c r="B111" s="52">
        <v>1</v>
      </c>
      <c r="C111" s="46">
        <v>0</v>
      </c>
      <c r="D111" s="53">
        <v>3</v>
      </c>
      <c r="E111" s="48">
        <f t="shared" si="3"/>
        <v>0</v>
      </c>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row>
    <row r="112" spans="1:31" ht="15" thickBot="1" x14ac:dyDescent="0.4">
      <c r="A112" s="4" t="s">
        <v>6</v>
      </c>
      <c r="B112" s="5"/>
      <c r="C112" s="6"/>
      <c r="D112" s="7"/>
      <c r="E112" s="40">
        <f>SUM(E2:E111)</f>
        <v>0</v>
      </c>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row>
    <row r="113" spans="1:31" x14ac:dyDescent="0.35">
      <c r="A113" s="8"/>
      <c r="B113" s="54"/>
      <c r="C113" s="8"/>
      <c r="D113" s="55"/>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row>
    <row r="114" spans="1:31" x14ac:dyDescent="0.35">
      <c r="A114" s="8"/>
      <c r="B114" s="54"/>
      <c r="C114" s="8"/>
      <c r="D114" s="55"/>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row>
    <row r="115" spans="1:31" x14ac:dyDescent="0.35">
      <c r="A115" s="8"/>
      <c r="B115" s="54"/>
      <c r="C115" s="8"/>
      <c r="D115" s="55"/>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row>
    <row r="116" spans="1:31" x14ac:dyDescent="0.35">
      <c r="A116" s="8"/>
      <c r="B116" s="54"/>
      <c r="C116" s="8"/>
      <c r="D116" s="55"/>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row>
    <row r="117" spans="1:31" x14ac:dyDescent="0.35">
      <c r="A117" s="8"/>
      <c r="B117" s="54"/>
      <c r="C117" s="8"/>
      <c r="D117" s="55"/>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row>
    <row r="118" spans="1:31" x14ac:dyDescent="0.35">
      <c r="A118" s="8"/>
      <c r="B118" s="54"/>
      <c r="C118" s="8"/>
      <c r="D118" s="55"/>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row>
    <row r="119" spans="1:31" x14ac:dyDescent="0.35">
      <c r="A119" s="8"/>
      <c r="B119" s="54"/>
      <c r="C119" s="8"/>
      <c r="D119" s="55"/>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row>
    <row r="120" spans="1:31" x14ac:dyDescent="0.35">
      <c r="A120" s="8"/>
      <c r="B120" s="54"/>
      <c r="C120" s="8"/>
      <c r="D120" s="55"/>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row>
    <row r="121" spans="1:31" x14ac:dyDescent="0.35">
      <c r="A121" s="8"/>
      <c r="B121" s="54"/>
      <c r="C121" s="8"/>
      <c r="D121" s="55"/>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row>
    <row r="122" spans="1:31" x14ac:dyDescent="0.35">
      <c r="A122" s="8"/>
      <c r="B122" s="54"/>
      <c r="C122" s="8"/>
      <c r="D122" s="55"/>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row>
    <row r="123" spans="1:31" x14ac:dyDescent="0.35">
      <c r="A123" s="8"/>
      <c r="B123" s="54"/>
      <c r="C123" s="8"/>
      <c r="D123" s="55"/>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row>
    <row r="124" spans="1:31" x14ac:dyDescent="0.35">
      <c r="A124" s="8"/>
      <c r="B124" s="54"/>
      <c r="C124" s="8"/>
      <c r="D124" s="55"/>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row>
    <row r="125" spans="1:31" x14ac:dyDescent="0.35">
      <c r="A125" s="8"/>
      <c r="B125" s="54"/>
      <c r="C125" s="8"/>
      <c r="D125" s="55"/>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row>
    <row r="126" spans="1:31" x14ac:dyDescent="0.35">
      <c r="A126" s="8"/>
      <c r="B126" s="54"/>
      <c r="C126" s="8"/>
      <c r="D126" s="55"/>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row>
    <row r="127" spans="1:31" x14ac:dyDescent="0.35">
      <c r="A127" s="8"/>
      <c r="B127" s="54"/>
      <c r="C127" s="8"/>
      <c r="D127" s="55"/>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row>
    <row r="128" spans="1:31" x14ac:dyDescent="0.35">
      <c r="A128" s="8"/>
      <c r="B128" s="54"/>
      <c r="C128" s="8"/>
      <c r="D128" s="55"/>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row>
    <row r="129" spans="1:31" x14ac:dyDescent="0.35">
      <c r="A129" s="8"/>
      <c r="B129" s="54"/>
      <c r="C129" s="8"/>
      <c r="D129" s="55"/>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row>
    <row r="130" spans="1:31" x14ac:dyDescent="0.35">
      <c r="A130" s="8"/>
      <c r="B130" s="54"/>
      <c r="C130" s="8"/>
      <c r="D130" s="55"/>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row>
    <row r="131" spans="1:31" x14ac:dyDescent="0.35">
      <c r="A131" s="8"/>
      <c r="B131" s="54"/>
      <c r="C131" s="8"/>
      <c r="D131" s="55"/>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row>
    <row r="132" spans="1:31" x14ac:dyDescent="0.35">
      <c r="A132" s="8"/>
      <c r="B132" s="54"/>
      <c r="C132" s="8"/>
      <c r="D132" s="55"/>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row>
    <row r="133" spans="1:31" x14ac:dyDescent="0.35">
      <c r="A133" s="8"/>
      <c r="B133" s="54"/>
      <c r="C133" s="8"/>
      <c r="D133" s="55"/>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row>
    <row r="134" spans="1:31" x14ac:dyDescent="0.35">
      <c r="A134" s="8"/>
      <c r="B134" s="54"/>
      <c r="C134" s="8"/>
      <c r="D134" s="55"/>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row>
    <row r="135" spans="1:31" x14ac:dyDescent="0.35">
      <c r="A135" s="8"/>
      <c r="B135" s="54"/>
      <c r="C135" s="8"/>
      <c r="D135" s="55"/>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row>
    <row r="136" spans="1:31" x14ac:dyDescent="0.35">
      <c r="A136" s="8"/>
      <c r="B136" s="54"/>
      <c r="C136" s="8"/>
      <c r="D136" s="55"/>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row>
    <row r="137" spans="1:31" x14ac:dyDescent="0.35">
      <c r="A137" s="8"/>
      <c r="B137" s="54"/>
      <c r="C137" s="8"/>
      <c r="D137" s="55"/>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row>
    <row r="138" spans="1:31" x14ac:dyDescent="0.35">
      <c r="A138" s="8"/>
      <c r="B138" s="54"/>
      <c r="C138" s="8"/>
      <c r="D138" s="55"/>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row>
    <row r="139" spans="1:31" x14ac:dyDescent="0.35">
      <c r="A139" s="8"/>
      <c r="B139" s="54"/>
      <c r="C139" s="8"/>
      <c r="D139" s="55"/>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row>
    <row r="140" spans="1:31" x14ac:dyDescent="0.35">
      <c r="A140" s="8"/>
      <c r="B140" s="54"/>
      <c r="C140" s="8"/>
      <c r="D140" s="55"/>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row>
    <row r="141" spans="1:31" x14ac:dyDescent="0.35">
      <c r="A141" s="8"/>
      <c r="B141" s="54"/>
      <c r="C141" s="8"/>
      <c r="D141" s="55"/>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row>
    <row r="142" spans="1:31" x14ac:dyDescent="0.35">
      <c r="A142" s="8"/>
      <c r="B142" s="54"/>
      <c r="C142" s="8"/>
      <c r="D142" s="55"/>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row>
    <row r="143" spans="1:31" x14ac:dyDescent="0.35">
      <c r="A143" s="8"/>
      <c r="B143" s="54"/>
      <c r="C143" s="8"/>
      <c r="D143" s="55"/>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row>
    <row r="144" spans="1:31" x14ac:dyDescent="0.35">
      <c r="A144" s="8"/>
      <c r="B144" s="54"/>
      <c r="C144" s="8"/>
      <c r="D144" s="55"/>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row>
    <row r="145" spans="1:31" x14ac:dyDescent="0.35">
      <c r="A145" s="8"/>
      <c r="B145" s="54"/>
      <c r="C145" s="8"/>
      <c r="D145" s="55"/>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row>
    <row r="146" spans="1:31" x14ac:dyDescent="0.35">
      <c r="A146" s="8"/>
      <c r="B146" s="54"/>
      <c r="C146" s="8"/>
      <c r="D146" s="55"/>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row>
    <row r="147" spans="1:31" x14ac:dyDescent="0.35">
      <c r="A147" s="8"/>
      <c r="B147" s="54"/>
      <c r="C147" s="8"/>
      <c r="D147" s="55"/>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row>
    <row r="148" spans="1:31" x14ac:dyDescent="0.35">
      <c r="A148" s="8"/>
      <c r="B148" s="54"/>
      <c r="C148" s="8"/>
      <c r="D148" s="55"/>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row>
    <row r="149" spans="1:31" x14ac:dyDescent="0.35">
      <c r="A149" s="8"/>
      <c r="B149" s="54"/>
      <c r="C149" s="8"/>
      <c r="D149" s="55"/>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row>
    <row r="150" spans="1:31" x14ac:dyDescent="0.35">
      <c r="A150" s="8"/>
      <c r="B150" s="54"/>
      <c r="C150" s="8"/>
      <c r="D150" s="55"/>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row>
    <row r="151" spans="1:31" x14ac:dyDescent="0.35">
      <c r="A151" s="8"/>
      <c r="B151" s="54"/>
      <c r="C151" s="8"/>
      <c r="D151" s="55"/>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row>
    <row r="152" spans="1:31" x14ac:dyDescent="0.35">
      <c r="A152" s="8"/>
      <c r="B152" s="54"/>
      <c r="C152" s="8"/>
      <c r="D152" s="55"/>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row>
    <row r="153" spans="1:31" x14ac:dyDescent="0.35">
      <c r="A153" s="8"/>
      <c r="B153" s="54"/>
      <c r="C153" s="8"/>
      <c r="D153" s="55"/>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row>
    <row r="154" spans="1:31" x14ac:dyDescent="0.35">
      <c r="A154" s="8"/>
      <c r="B154" s="54"/>
      <c r="C154" s="8"/>
      <c r="D154" s="55"/>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row>
    <row r="155" spans="1:31" x14ac:dyDescent="0.35">
      <c r="A155" s="8"/>
      <c r="B155" s="54"/>
      <c r="C155" s="8"/>
      <c r="D155" s="55"/>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row>
    <row r="156" spans="1:31" x14ac:dyDescent="0.35">
      <c r="A156" s="8"/>
      <c r="B156" s="54"/>
      <c r="C156" s="8"/>
      <c r="D156" s="55"/>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row>
    <row r="157" spans="1:31" x14ac:dyDescent="0.35">
      <c r="A157" s="8"/>
      <c r="B157" s="54"/>
      <c r="C157" s="8"/>
      <c r="D157" s="55"/>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row>
    <row r="158" spans="1:31" x14ac:dyDescent="0.35">
      <c r="A158" s="8"/>
      <c r="B158" s="54"/>
      <c r="C158" s="8"/>
      <c r="D158" s="55"/>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row>
    <row r="159" spans="1:31" x14ac:dyDescent="0.35">
      <c r="A159" s="8"/>
      <c r="B159" s="54"/>
      <c r="C159" s="8"/>
      <c r="D159" s="55"/>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row>
    <row r="160" spans="1:31" x14ac:dyDescent="0.35">
      <c r="A160" s="8"/>
      <c r="B160" s="54"/>
      <c r="C160" s="8"/>
      <c r="D160" s="55"/>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row>
    <row r="161" spans="1:31" x14ac:dyDescent="0.35">
      <c r="A161" s="8"/>
      <c r="B161" s="54"/>
      <c r="C161" s="8"/>
      <c r="D161" s="55"/>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row>
    <row r="162" spans="1:31" x14ac:dyDescent="0.35">
      <c r="A162" s="8"/>
      <c r="B162" s="54"/>
      <c r="C162" s="8"/>
      <c r="D162" s="55"/>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row>
    <row r="163" spans="1:31" x14ac:dyDescent="0.35">
      <c r="A163" s="8"/>
      <c r="B163" s="54"/>
      <c r="C163" s="8"/>
      <c r="D163" s="55"/>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row>
    <row r="164" spans="1:31" x14ac:dyDescent="0.35">
      <c r="A164" s="8"/>
      <c r="B164" s="54"/>
      <c r="C164" s="8"/>
      <c r="D164" s="55"/>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row>
    <row r="165" spans="1:31" x14ac:dyDescent="0.35">
      <c r="A165" s="8"/>
      <c r="B165" s="54"/>
      <c r="C165" s="8"/>
      <c r="D165" s="55"/>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row>
    <row r="166" spans="1:31" x14ac:dyDescent="0.35">
      <c r="A166" s="8"/>
      <c r="B166" s="54"/>
      <c r="C166" s="8"/>
      <c r="D166" s="55"/>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row>
    <row r="167" spans="1:31" x14ac:dyDescent="0.35">
      <c r="A167" s="8"/>
      <c r="B167" s="54"/>
      <c r="C167" s="8"/>
      <c r="D167" s="55"/>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row>
    <row r="168" spans="1:31" x14ac:dyDescent="0.35">
      <c r="A168" s="8"/>
      <c r="B168" s="54"/>
      <c r="C168" s="8"/>
      <c r="D168" s="55"/>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row>
    <row r="169" spans="1:31" x14ac:dyDescent="0.35">
      <c r="A169" s="8"/>
      <c r="B169" s="54"/>
      <c r="C169" s="8"/>
      <c r="D169" s="55"/>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row>
    <row r="170" spans="1:31" x14ac:dyDescent="0.35">
      <c r="A170" s="8"/>
      <c r="B170" s="54"/>
      <c r="C170" s="8"/>
      <c r="D170" s="55"/>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row>
    <row r="171" spans="1:31" x14ac:dyDescent="0.35">
      <c r="A171" s="8"/>
      <c r="B171" s="54"/>
      <c r="C171" s="8"/>
      <c r="D171" s="55"/>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row>
    <row r="172" spans="1:31" x14ac:dyDescent="0.35">
      <c r="A172" s="8"/>
      <c r="B172" s="54"/>
      <c r="C172" s="8"/>
      <c r="D172" s="55"/>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row>
    <row r="173" spans="1:31" x14ac:dyDescent="0.35">
      <c r="A173" s="8"/>
      <c r="B173" s="54"/>
      <c r="C173" s="8"/>
      <c r="D173" s="55"/>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row>
    <row r="174" spans="1:31" x14ac:dyDescent="0.35">
      <c r="A174" s="8"/>
      <c r="B174" s="54"/>
      <c r="C174" s="8"/>
      <c r="D174" s="55"/>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row>
    <row r="175" spans="1:31" x14ac:dyDescent="0.35">
      <c r="A175" s="8"/>
      <c r="B175" s="54"/>
      <c r="C175" s="8"/>
      <c r="D175" s="55"/>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row>
    <row r="176" spans="1:31" x14ac:dyDescent="0.35">
      <c r="A176" s="8"/>
      <c r="B176" s="54"/>
      <c r="C176" s="8"/>
      <c r="D176" s="55"/>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row>
    <row r="177" spans="1:31" x14ac:dyDescent="0.35">
      <c r="A177" s="8"/>
      <c r="B177" s="54"/>
      <c r="C177" s="8"/>
      <c r="D177" s="55"/>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row>
    <row r="178" spans="1:31" x14ac:dyDescent="0.35">
      <c r="A178" s="8"/>
      <c r="B178" s="54"/>
      <c r="C178" s="8"/>
      <c r="D178" s="55"/>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row>
    <row r="179" spans="1:31" x14ac:dyDescent="0.35">
      <c r="A179" s="8"/>
      <c r="B179" s="54"/>
      <c r="C179" s="8"/>
      <c r="D179" s="55"/>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row>
    <row r="180" spans="1:31" x14ac:dyDescent="0.35">
      <c r="A180" s="8"/>
      <c r="B180" s="54"/>
      <c r="C180" s="8"/>
      <c r="D180" s="55"/>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row>
    <row r="181" spans="1:31" x14ac:dyDescent="0.35">
      <c r="A181" s="8"/>
      <c r="B181" s="54"/>
      <c r="C181" s="8"/>
      <c r="D181" s="55"/>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row>
    <row r="182" spans="1:31" x14ac:dyDescent="0.35">
      <c r="A182" s="8"/>
      <c r="B182" s="54"/>
      <c r="C182" s="8"/>
      <c r="D182" s="55"/>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row>
    <row r="183" spans="1:31" x14ac:dyDescent="0.35">
      <c r="A183" s="8"/>
      <c r="B183" s="54"/>
      <c r="C183" s="8"/>
      <c r="D183" s="55"/>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row>
    <row r="184" spans="1:31" x14ac:dyDescent="0.35">
      <c r="A184" s="8"/>
      <c r="B184" s="54"/>
      <c r="C184" s="8"/>
      <c r="D184" s="55"/>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row>
    <row r="185" spans="1:31" x14ac:dyDescent="0.35">
      <c r="A185" s="8"/>
      <c r="B185" s="54"/>
      <c r="C185" s="8"/>
      <c r="D185" s="55"/>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row>
    <row r="186" spans="1:31" x14ac:dyDescent="0.35">
      <c r="A186" s="8"/>
      <c r="B186" s="54"/>
      <c r="C186" s="8"/>
      <c r="D186" s="55"/>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row>
    <row r="187" spans="1:31" x14ac:dyDescent="0.35">
      <c r="A187" s="8"/>
      <c r="B187" s="54"/>
      <c r="C187" s="8"/>
      <c r="D187" s="55"/>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row>
    <row r="188" spans="1:31" x14ac:dyDescent="0.35">
      <c r="A188" s="8"/>
      <c r="B188" s="54"/>
      <c r="C188" s="8"/>
      <c r="D188" s="55"/>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row>
    <row r="189" spans="1:31" x14ac:dyDescent="0.35">
      <c r="A189" s="8"/>
      <c r="B189" s="54"/>
      <c r="C189" s="8"/>
      <c r="D189" s="55"/>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row>
    <row r="190" spans="1:31" x14ac:dyDescent="0.35">
      <c r="A190" s="8"/>
      <c r="B190" s="54"/>
      <c r="C190" s="8"/>
      <c r="D190" s="55"/>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row>
    <row r="191" spans="1:31" x14ac:dyDescent="0.35">
      <c r="A191" s="8"/>
      <c r="B191" s="54"/>
      <c r="C191" s="8"/>
      <c r="D191" s="55"/>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row>
    <row r="192" spans="1:31" x14ac:dyDescent="0.35">
      <c r="A192" s="8"/>
      <c r="B192" s="54"/>
      <c r="C192" s="8"/>
      <c r="D192" s="55"/>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row>
    <row r="193" spans="1:31" x14ac:dyDescent="0.35">
      <c r="A193" s="8"/>
      <c r="B193" s="54"/>
      <c r="C193" s="8"/>
      <c r="D193" s="55"/>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row>
    <row r="194" spans="1:31" x14ac:dyDescent="0.35">
      <c r="A194" s="8"/>
      <c r="B194" s="54"/>
      <c r="C194" s="8"/>
      <c r="D194" s="55"/>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row>
    <row r="195" spans="1:31" x14ac:dyDescent="0.35">
      <c r="A195" s="8"/>
      <c r="B195" s="54"/>
      <c r="C195" s="8"/>
      <c r="D195" s="55"/>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row>
    <row r="196" spans="1:31" x14ac:dyDescent="0.35">
      <c r="A196" s="8"/>
      <c r="B196" s="54"/>
      <c r="C196" s="8"/>
      <c r="D196" s="55"/>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row>
    <row r="197" spans="1:31" x14ac:dyDescent="0.35">
      <c r="A197" s="8"/>
      <c r="B197" s="54"/>
      <c r="C197" s="8"/>
      <c r="D197" s="55"/>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row>
    <row r="198" spans="1:31" x14ac:dyDescent="0.35">
      <c r="A198" s="8"/>
      <c r="B198" s="54"/>
      <c r="C198" s="8"/>
      <c r="D198" s="55"/>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row>
    <row r="199" spans="1:31" x14ac:dyDescent="0.35">
      <c r="A199" s="8"/>
      <c r="B199" s="54"/>
      <c r="C199" s="8"/>
      <c r="D199" s="55"/>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row>
    <row r="200" spans="1:31" x14ac:dyDescent="0.35">
      <c r="A200" s="8"/>
      <c r="B200" s="54"/>
      <c r="C200" s="8"/>
      <c r="D200" s="55"/>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row>
    <row r="201" spans="1:31" x14ac:dyDescent="0.35">
      <c r="A201" s="8"/>
      <c r="B201" s="54"/>
      <c r="C201" s="8"/>
      <c r="D201" s="55"/>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row>
    <row r="202" spans="1:31" x14ac:dyDescent="0.35">
      <c r="A202" s="8"/>
      <c r="B202" s="54"/>
      <c r="C202" s="8"/>
      <c r="D202" s="55"/>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row>
    <row r="203" spans="1:31" x14ac:dyDescent="0.35">
      <c r="A203" s="8"/>
      <c r="B203" s="54"/>
      <c r="C203" s="8"/>
      <c r="D203" s="55"/>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row>
    <row r="204" spans="1:31" x14ac:dyDescent="0.35">
      <c r="A204" s="8"/>
      <c r="B204" s="54"/>
      <c r="C204" s="8"/>
      <c r="D204" s="55"/>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row>
    <row r="205" spans="1:31" x14ac:dyDescent="0.35">
      <c r="A205" s="8"/>
      <c r="B205" s="54"/>
      <c r="C205" s="8"/>
      <c r="D205" s="55"/>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row>
    <row r="206" spans="1:31" x14ac:dyDescent="0.35">
      <c r="A206" s="8"/>
      <c r="B206" s="54"/>
      <c r="C206" s="8"/>
      <c r="D206" s="55"/>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row>
    <row r="207" spans="1:31" x14ac:dyDescent="0.35">
      <c r="A207" s="8"/>
      <c r="B207" s="54"/>
      <c r="C207" s="8"/>
      <c r="D207" s="55"/>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row>
    <row r="208" spans="1:31" x14ac:dyDescent="0.35">
      <c r="A208" s="8"/>
      <c r="B208" s="54"/>
      <c r="C208" s="8"/>
      <c r="D208" s="55"/>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row>
    <row r="209" spans="1:31" x14ac:dyDescent="0.35">
      <c r="A209" s="8"/>
      <c r="B209" s="54"/>
      <c r="C209" s="8"/>
      <c r="D209" s="55"/>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row>
    <row r="210" spans="1:31" x14ac:dyDescent="0.35">
      <c r="A210" s="8"/>
      <c r="B210" s="54"/>
      <c r="C210" s="8"/>
      <c r="D210" s="55"/>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row>
    <row r="211" spans="1:31" x14ac:dyDescent="0.35">
      <c r="A211" s="8"/>
      <c r="B211" s="54"/>
      <c r="C211" s="8"/>
      <c r="D211" s="55"/>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row>
    <row r="212" spans="1:31" x14ac:dyDescent="0.35">
      <c r="A212" s="8"/>
      <c r="B212" s="54"/>
      <c r="C212" s="8"/>
      <c r="D212" s="55"/>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row>
    <row r="213" spans="1:31" x14ac:dyDescent="0.35">
      <c r="A213" s="8"/>
      <c r="B213" s="54"/>
      <c r="C213" s="8"/>
      <c r="D213" s="55"/>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row>
    <row r="214" spans="1:31" x14ac:dyDescent="0.35">
      <c r="A214" s="8"/>
      <c r="B214" s="54"/>
      <c r="C214" s="8"/>
      <c r="D214" s="55"/>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row>
    <row r="215" spans="1:31" x14ac:dyDescent="0.35">
      <c r="A215" s="8"/>
      <c r="B215" s="54"/>
      <c r="C215" s="8"/>
      <c r="D215" s="55"/>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row>
    <row r="216" spans="1:31" x14ac:dyDescent="0.35">
      <c r="A216" s="8"/>
      <c r="B216" s="54"/>
      <c r="C216" s="8"/>
      <c r="D216" s="55"/>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row>
    <row r="217" spans="1:31" x14ac:dyDescent="0.35">
      <c r="A217" s="8"/>
      <c r="B217" s="54"/>
      <c r="C217" s="8"/>
      <c r="D217" s="55"/>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row>
    <row r="218" spans="1:31" x14ac:dyDescent="0.35">
      <c r="A218" s="8"/>
      <c r="B218" s="54"/>
      <c r="C218" s="8"/>
      <c r="D218" s="55"/>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row>
    <row r="219" spans="1:31" x14ac:dyDescent="0.35">
      <c r="A219" s="8"/>
      <c r="B219" s="54"/>
      <c r="C219" s="8"/>
      <c r="D219" s="55"/>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row>
    <row r="220" spans="1:31" x14ac:dyDescent="0.35">
      <c r="A220" s="8"/>
      <c r="B220" s="54"/>
      <c r="C220" s="8"/>
      <c r="D220" s="55"/>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row>
    <row r="221" spans="1:31" x14ac:dyDescent="0.35">
      <c r="A221" s="8"/>
      <c r="B221" s="54"/>
      <c r="C221" s="8"/>
      <c r="D221" s="55"/>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row>
    <row r="222" spans="1:31" x14ac:dyDescent="0.35">
      <c r="A222" s="8"/>
      <c r="B222" s="54"/>
      <c r="C222" s="8"/>
      <c r="D222" s="55"/>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row>
    <row r="223" spans="1:31" x14ac:dyDescent="0.35">
      <c r="A223" s="8"/>
      <c r="B223" s="54"/>
      <c r="C223" s="8"/>
      <c r="D223" s="55"/>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row>
    <row r="224" spans="1:31" x14ac:dyDescent="0.35">
      <c r="A224" s="8"/>
      <c r="B224" s="54"/>
      <c r="C224" s="8"/>
      <c r="D224" s="55"/>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row>
    <row r="225" spans="1:31" x14ac:dyDescent="0.35">
      <c r="A225" s="8"/>
      <c r="B225" s="54"/>
      <c r="C225" s="8"/>
      <c r="D225" s="55"/>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row>
    <row r="226" spans="1:31" x14ac:dyDescent="0.35">
      <c r="A226" s="8"/>
      <c r="B226" s="54"/>
      <c r="C226" s="8"/>
      <c r="D226" s="55"/>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row>
    <row r="227" spans="1:31" x14ac:dyDescent="0.35">
      <c r="A227" s="8"/>
      <c r="B227" s="54"/>
      <c r="C227" s="8"/>
      <c r="D227" s="55"/>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row>
    <row r="228" spans="1:31" x14ac:dyDescent="0.35">
      <c r="A228" s="8"/>
      <c r="B228" s="54"/>
      <c r="C228" s="8"/>
      <c r="D228" s="55"/>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row>
    <row r="229" spans="1:31" x14ac:dyDescent="0.35">
      <c r="A229" s="8"/>
      <c r="B229" s="54"/>
      <c r="C229" s="8"/>
      <c r="D229" s="55"/>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row>
    <row r="230" spans="1:31" x14ac:dyDescent="0.35">
      <c r="A230" s="8"/>
      <c r="B230" s="54"/>
      <c r="C230" s="8"/>
      <c r="D230" s="55"/>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row>
    <row r="231" spans="1:31" x14ac:dyDescent="0.35">
      <c r="A231" s="8"/>
      <c r="B231" s="54"/>
      <c r="C231" s="8"/>
      <c r="D231" s="55"/>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row>
    <row r="232" spans="1:31" x14ac:dyDescent="0.35">
      <c r="A232" s="8"/>
      <c r="B232" s="54"/>
      <c r="C232" s="8"/>
      <c r="D232" s="55"/>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row>
    <row r="233" spans="1:31" x14ac:dyDescent="0.35">
      <c r="A233" s="8"/>
      <c r="B233" s="54"/>
      <c r="C233" s="8"/>
      <c r="D233" s="55"/>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row>
    <row r="234" spans="1:31" x14ac:dyDescent="0.35">
      <c r="A234" s="8"/>
      <c r="B234" s="54"/>
      <c r="C234" s="8"/>
      <c r="D234" s="55"/>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row>
    <row r="235" spans="1:31" x14ac:dyDescent="0.35">
      <c r="A235" s="8"/>
      <c r="B235" s="54"/>
      <c r="C235" s="8"/>
      <c r="D235" s="55"/>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row>
    <row r="236" spans="1:31" x14ac:dyDescent="0.35">
      <c r="A236" s="8"/>
      <c r="B236" s="54"/>
      <c r="C236" s="8"/>
      <c r="D236" s="55"/>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row>
    <row r="237" spans="1:31" x14ac:dyDescent="0.35">
      <c r="A237" s="8"/>
      <c r="B237" s="54"/>
      <c r="C237" s="8"/>
      <c r="D237" s="55"/>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row>
    <row r="238" spans="1:31" x14ac:dyDescent="0.35">
      <c r="A238" s="8"/>
      <c r="B238" s="54"/>
      <c r="C238" s="8"/>
      <c r="D238" s="55"/>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row>
    <row r="239" spans="1:31" x14ac:dyDescent="0.35">
      <c r="A239" s="8"/>
      <c r="B239" s="54"/>
      <c r="C239" s="8"/>
      <c r="D239" s="55"/>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row>
    <row r="240" spans="1:31" x14ac:dyDescent="0.35">
      <c r="A240" s="8"/>
      <c r="B240" s="54"/>
      <c r="C240" s="8"/>
      <c r="D240" s="55"/>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row>
    <row r="241" spans="1:31" x14ac:dyDescent="0.35">
      <c r="A241" s="8"/>
      <c r="B241" s="54"/>
      <c r="C241" s="8"/>
      <c r="D241" s="55"/>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row>
    <row r="242" spans="1:31" x14ac:dyDescent="0.35">
      <c r="A242" s="8"/>
      <c r="B242" s="54"/>
      <c r="C242" s="8"/>
      <c r="D242" s="55"/>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row>
    <row r="243" spans="1:31" x14ac:dyDescent="0.35">
      <c r="A243" s="8"/>
      <c r="B243" s="54"/>
      <c r="C243" s="8"/>
      <c r="D243" s="55"/>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row>
    <row r="244" spans="1:31" x14ac:dyDescent="0.35">
      <c r="A244" s="8"/>
      <c r="B244" s="54"/>
      <c r="C244" s="8"/>
      <c r="D244" s="55"/>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row>
    <row r="245" spans="1:31" x14ac:dyDescent="0.35">
      <c r="A245" s="8"/>
      <c r="B245" s="54"/>
      <c r="C245" s="8"/>
      <c r="D245" s="55"/>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row>
    <row r="246" spans="1:31" x14ac:dyDescent="0.35">
      <c r="A246" s="8"/>
      <c r="B246" s="54"/>
      <c r="C246" s="8"/>
      <c r="D246" s="55"/>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row>
    <row r="247" spans="1:31" x14ac:dyDescent="0.35">
      <c r="A247" s="8"/>
      <c r="B247" s="54"/>
      <c r="C247" s="8"/>
      <c r="D247" s="55"/>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row>
    <row r="248" spans="1:31" x14ac:dyDescent="0.35">
      <c r="A248" s="8"/>
      <c r="B248" s="54"/>
      <c r="C248" s="8"/>
      <c r="D248" s="55"/>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row>
    <row r="249" spans="1:31" x14ac:dyDescent="0.35">
      <c r="A249" s="8"/>
      <c r="B249" s="54"/>
      <c r="C249" s="8"/>
      <c r="D249" s="55"/>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row>
    <row r="250" spans="1:31" x14ac:dyDescent="0.35">
      <c r="A250" s="8"/>
      <c r="B250" s="54"/>
      <c r="C250" s="8"/>
      <c r="D250" s="55"/>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row>
    <row r="251" spans="1:31" x14ac:dyDescent="0.35">
      <c r="A251" s="8"/>
      <c r="B251" s="54"/>
      <c r="C251" s="8"/>
      <c r="D251" s="55"/>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row>
    <row r="252" spans="1:31" x14ac:dyDescent="0.35">
      <c r="A252" s="8"/>
      <c r="B252" s="54"/>
      <c r="C252" s="8"/>
      <c r="D252" s="55"/>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row>
    <row r="253" spans="1:31" x14ac:dyDescent="0.35">
      <c r="A253" s="8"/>
      <c r="B253" s="54"/>
      <c r="C253" s="8"/>
      <c r="D253" s="55"/>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row>
    <row r="254" spans="1:31" x14ac:dyDescent="0.35">
      <c r="A254" s="8"/>
      <c r="B254" s="54"/>
      <c r="C254" s="8"/>
      <c r="D254" s="55"/>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row>
    <row r="255" spans="1:31" x14ac:dyDescent="0.35">
      <c r="A255" s="8"/>
      <c r="B255" s="54"/>
      <c r="C255" s="8"/>
      <c r="D255" s="55"/>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row>
    <row r="256" spans="1:31" x14ac:dyDescent="0.35">
      <c r="A256" s="8"/>
      <c r="B256" s="54"/>
      <c r="C256" s="8"/>
      <c r="D256" s="55"/>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row>
    <row r="257" spans="1:31" x14ac:dyDescent="0.35">
      <c r="A257" s="8"/>
      <c r="B257" s="54"/>
      <c r="C257" s="8"/>
      <c r="D257" s="55"/>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row>
    <row r="258" spans="1:31" x14ac:dyDescent="0.35">
      <c r="A258" s="8"/>
      <c r="B258" s="54"/>
      <c r="C258" s="8"/>
      <c r="D258" s="55"/>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row>
    <row r="259" spans="1:31" x14ac:dyDescent="0.35">
      <c r="A259" s="8"/>
      <c r="B259" s="54"/>
      <c r="C259" s="8"/>
      <c r="D259" s="55"/>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row>
    <row r="260" spans="1:31" x14ac:dyDescent="0.35">
      <c r="A260" s="8"/>
      <c r="B260" s="54"/>
      <c r="C260" s="8"/>
      <c r="D260" s="55"/>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row>
    <row r="261" spans="1:31" x14ac:dyDescent="0.35">
      <c r="A261" s="8"/>
      <c r="B261" s="54"/>
      <c r="C261" s="8"/>
      <c r="D261" s="55"/>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row>
    <row r="262" spans="1:31" x14ac:dyDescent="0.35">
      <c r="A262" s="8"/>
      <c r="B262" s="54"/>
      <c r="C262" s="8"/>
      <c r="D262" s="55"/>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row>
    <row r="263" spans="1:31" x14ac:dyDescent="0.35">
      <c r="A263" s="8"/>
      <c r="B263" s="54"/>
      <c r="C263" s="8"/>
      <c r="D263" s="55"/>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row>
    <row r="264" spans="1:31" x14ac:dyDescent="0.35">
      <c r="A264" s="8"/>
      <c r="B264" s="54"/>
      <c r="C264" s="8"/>
      <c r="D264" s="55"/>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row>
    <row r="265" spans="1:31" x14ac:dyDescent="0.35">
      <c r="A265" s="8"/>
      <c r="B265" s="54"/>
      <c r="C265" s="8"/>
      <c r="D265" s="55"/>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row>
    <row r="266" spans="1:31" x14ac:dyDescent="0.35">
      <c r="A266" s="8"/>
      <c r="B266" s="54"/>
      <c r="C266" s="8"/>
      <c r="D266" s="55"/>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row>
    <row r="267" spans="1:31" x14ac:dyDescent="0.35">
      <c r="A267" s="8"/>
      <c r="B267" s="54"/>
      <c r="C267" s="8"/>
      <c r="D267" s="55"/>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row>
    <row r="268" spans="1:31" x14ac:dyDescent="0.35">
      <c r="A268" s="8"/>
      <c r="B268" s="54"/>
      <c r="C268" s="8"/>
      <c r="D268" s="55"/>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row>
    <row r="269" spans="1:31" x14ac:dyDescent="0.35">
      <c r="A269" s="8"/>
      <c r="B269" s="54"/>
      <c r="C269" s="8"/>
      <c r="D269" s="55"/>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row>
    <row r="270" spans="1:31" x14ac:dyDescent="0.35">
      <c r="A270" s="8"/>
      <c r="B270" s="54"/>
      <c r="C270" s="8"/>
      <c r="D270" s="55"/>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row>
    <row r="271" spans="1:31" x14ac:dyDescent="0.35">
      <c r="A271" s="8"/>
      <c r="B271" s="54"/>
      <c r="C271" s="8"/>
      <c r="D271" s="55"/>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row>
    <row r="272" spans="1:31" x14ac:dyDescent="0.35">
      <c r="A272" s="8"/>
      <c r="B272" s="54"/>
      <c r="C272" s="8"/>
      <c r="D272" s="55"/>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row>
    <row r="273" spans="1:31" x14ac:dyDescent="0.35">
      <c r="A273" s="8"/>
      <c r="B273" s="54"/>
      <c r="C273" s="8"/>
      <c r="D273" s="55"/>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row>
    <row r="274" spans="1:31" x14ac:dyDescent="0.35">
      <c r="A274" s="8"/>
      <c r="B274" s="54"/>
      <c r="C274" s="8"/>
      <c r="D274" s="55"/>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row>
    <row r="275" spans="1:31" x14ac:dyDescent="0.35">
      <c r="A275" s="8"/>
      <c r="B275" s="54"/>
      <c r="C275" s="8"/>
      <c r="D275" s="55"/>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row>
    <row r="276" spans="1:31" x14ac:dyDescent="0.35">
      <c r="A276" s="8"/>
      <c r="B276" s="54"/>
      <c r="C276" s="8"/>
      <c r="D276" s="55"/>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EFEDF-AC42-456E-BF96-EABB87820C4D}">
  <dimension ref="A1:K19"/>
  <sheetViews>
    <sheetView tabSelected="1" workbookViewId="0">
      <selection activeCell="A17" sqref="A17:F17"/>
    </sheetView>
  </sheetViews>
  <sheetFormatPr defaultColWidth="9.26953125" defaultRowHeight="14.5" x14ac:dyDescent="0.35"/>
  <cols>
    <col min="1" max="1" width="33.54296875" style="8" customWidth="1"/>
    <col min="2" max="2" width="17.7265625" style="8" customWidth="1"/>
    <col min="3" max="4" width="14.7265625" style="8" customWidth="1"/>
    <col min="5" max="11" width="17.7265625" style="8" customWidth="1"/>
    <col min="12" max="16384" width="9.26953125" style="8"/>
  </cols>
  <sheetData>
    <row r="1" spans="1:11" ht="24" thickBot="1" x14ac:dyDescent="0.4">
      <c r="A1" s="9"/>
      <c r="B1" s="59" t="s">
        <v>8</v>
      </c>
      <c r="C1" s="60"/>
      <c r="D1" s="61"/>
      <c r="E1" s="62" t="s">
        <v>9</v>
      </c>
      <c r="F1" s="63"/>
      <c r="G1" s="63"/>
      <c r="H1" s="63"/>
      <c r="I1" s="63"/>
      <c r="J1" s="63"/>
      <c r="K1" s="64"/>
    </row>
    <row r="2" spans="1:11" ht="29.25" customHeight="1" thickBot="1" x14ac:dyDescent="0.4">
      <c r="A2" s="10" t="s">
        <v>29</v>
      </c>
      <c r="B2" s="11" t="s">
        <v>28</v>
      </c>
      <c r="C2" s="11" t="s">
        <v>11</v>
      </c>
      <c r="D2" s="11" t="s">
        <v>12</v>
      </c>
      <c r="E2" s="11" t="s">
        <v>27</v>
      </c>
      <c r="F2" s="11" t="s">
        <v>30</v>
      </c>
      <c r="G2" s="11" t="s">
        <v>41</v>
      </c>
      <c r="H2" s="11" t="s">
        <v>43</v>
      </c>
      <c r="I2" s="11" t="s">
        <v>31</v>
      </c>
      <c r="J2" s="11" t="s">
        <v>34</v>
      </c>
      <c r="K2" s="11" t="s">
        <v>32</v>
      </c>
    </row>
    <row r="3" spans="1:11" ht="15" thickBot="1" x14ac:dyDescent="0.4">
      <c r="A3" s="12" t="s">
        <v>15</v>
      </c>
      <c r="B3" s="33">
        <v>0</v>
      </c>
      <c r="C3" s="33">
        <v>0</v>
      </c>
      <c r="D3" s="34">
        <v>0</v>
      </c>
      <c r="E3" s="31">
        <v>43</v>
      </c>
      <c r="F3" s="32">
        <f t="shared" ref="F3:F4" si="0">B3*(1+D3)*E3</f>
        <v>0</v>
      </c>
      <c r="G3" s="31">
        <v>43</v>
      </c>
      <c r="H3" s="32">
        <f>C3*(1+D3)*G3</f>
        <v>0</v>
      </c>
      <c r="I3" s="32" t="s">
        <v>26</v>
      </c>
      <c r="J3" s="32">
        <f>SUM(F3,H3,I3)</f>
        <v>0</v>
      </c>
      <c r="K3" s="32">
        <f>J3*3</f>
        <v>0</v>
      </c>
    </row>
    <row r="4" spans="1:11" ht="15" thickBot="1" x14ac:dyDescent="0.4">
      <c r="A4" s="12" t="s">
        <v>16</v>
      </c>
      <c r="B4" s="33">
        <v>0</v>
      </c>
      <c r="C4" s="33">
        <v>0</v>
      </c>
      <c r="D4" s="34">
        <v>0</v>
      </c>
      <c r="E4" s="31">
        <v>43</v>
      </c>
      <c r="F4" s="32">
        <f t="shared" si="0"/>
        <v>0</v>
      </c>
      <c r="G4" s="31">
        <v>43</v>
      </c>
      <c r="H4" s="32">
        <f>C4*(1+D4)*G4</f>
        <v>0</v>
      </c>
      <c r="I4" s="32" t="s">
        <v>26</v>
      </c>
      <c r="J4" s="32">
        <f t="shared" ref="J4:J5" si="1">SUM(F4,H4,I4)</f>
        <v>0</v>
      </c>
      <c r="K4" s="32">
        <f>J4*3</f>
        <v>0</v>
      </c>
    </row>
    <row r="5" spans="1:11" ht="15" thickBot="1" x14ac:dyDescent="0.4">
      <c r="A5" s="12" t="s">
        <v>17</v>
      </c>
      <c r="B5" s="35">
        <v>2000</v>
      </c>
      <c r="C5" s="35" t="s">
        <v>26</v>
      </c>
      <c r="D5" s="34">
        <v>0</v>
      </c>
      <c r="E5" s="31">
        <v>43</v>
      </c>
      <c r="F5" s="32" t="s">
        <v>26</v>
      </c>
      <c r="G5" s="31" t="s">
        <v>26</v>
      </c>
      <c r="H5" s="32" t="s">
        <v>26</v>
      </c>
      <c r="I5" s="32">
        <f>B5*(1+D5)*E5</f>
        <v>86000</v>
      </c>
      <c r="J5" s="32">
        <f t="shared" si="1"/>
        <v>86000</v>
      </c>
      <c r="K5" s="32">
        <f>J5*3</f>
        <v>258000</v>
      </c>
    </row>
    <row r="6" spans="1:11" ht="29.25" customHeight="1" thickBot="1" x14ac:dyDescent="0.4">
      <c r="A6" s="10" t="s">
        <v>35</v>
      </c>
      <c r="B6" s="11" t="s">
        <v>10</v>
      </c>
      <c r="C6" s="11" t="s">
        <v>11</v>
      </c>
      <c r="D6" s="11" t="s">
        <v>12</v>
      </c>
      <c r="E6" s="11" t="s">
        <v>42</v>
      </c>
      <c r="F6" s="11" t="s">
        <v>13</v>
      </c>
      <c r="G6" s="11" t="s">
        <v>41</v>
      </c>
      <c r="H6" s="11" t="s">
        <v>43</v>
      </c>
      <c r="I6" s="11" t="s">
        <v>31</v>
      </c>
      <c r="J6" s="11" t="s">
        <v>34</v>
      </c>
      <c r="K6" s="11" t="s">
        <v>32</v>
      </c>
    </row>
    <row r="7" spans="1:11" ht="15" thickBot="1" x14ac:dyDescent="0.4">
      <c r="A7" s="12" t="s">
        <v>15</v>
      </c>
      <c r="B7" s="33">
        <v>0</v>
      </c>
      <c r="C7" s="33">
        <v>0</v>
      </c>
      <c r="D7" s="34">
        <v>0</v>
      </c>
      <c r="E7" s="31">
        <v>73</v>
      </c>
      <c r="F7" s="32">
        <f>B7*(1+D7)*E7</f>
        <v>0</v>
      </c>
      <c r="G7" s="31">
        <v>73</v>
      </c>
      <c r="H7" s="32">
        <f>C7*(1+D7)*G7</f>
        <v>0</v>
      </c>
      <c r="I7" s="32" t="s">
        <v>26</v>
      </c>
      <c r="J7" s="32">
        <f>SUM(F7,H7,I7)</f>
        <v>0</v>
      </c>
      <c r="K7" s="32">
        <f>J7*3</f>
        <v>0</v>
      </c>
    </row>
    <row r="8" spans="1:11" ht="15" thickBot="1" x14ac:dyDescent="0.4">
      <c r="A8" s="12" t="s">
        <v>16</v>
      </c>
      <c r="B8" s="33">
        <v>0</v>
      </c>
      <c r="C8" s="33">
        <v>0</v>
      </c>
      <c r="D8" s="34">
        <v>0</v>
      </c>
      <c r="E8" s="31">
        <v>73</v>
      </c>
      <c r="F8" s="32">
        <f>B8*(1+D8)*E8</f>
        <v>0</v>
      </c>
      <c r="G8" s="31">
        <v>73</v>
      </c>
      <c r="H8" s="32">
        <f>C8*(1+D8)*G8</f>
        <v>0</v>
      </c>
      <c r="I8" s="32" t="s">
        <v>26</v>
      </c>
      <c r="J8" s="32">
        <f t="shared" ref="J8:J12" si="2">SUM(F8,H8,I8)</f>
        <v>0</v>
      </c>
      <c r="K8" s="32">
        <f>J8*3</f>
        <v>0</v>
      </c>
    </row>
    <row r="9" spans="1:11" ht="15" thickBot="1" x14ac:dyDescent="0.4">
      <c r="A9" s="12" t="s">
        <v>17</v>
      </c>
      <c r="B9" s="35">
        <v>400</v>
      </c>
      <c r="C9" s="35" t="s">
        <v>26</v>
      </c>
      <c r="D9" s="34">
        <v>0</v>
      </c>
      <c r="E9" s="31">
        <v>73</v>
      </c>
      <c r="F9" s="32" t="s">
        <v>26</v>
      </c>
      <c r="G9" s="31" t="s">
        <v>26</v>
      </c>
      <c r="H9" s="32" t="s">
        <v>26</v>
      </c>
      <c r="I9" s="32">
        <f>B9*(1+D9)*E9</f>
        <v>29200</v>
      </c>
      <c r="J9" s="32">
        <f t="shared" si="2"/>
        <v>29200</v>
      </c>
      <c r="K9" s="32">
        <f>J9*3</f>
        <v>87600</v>
      </c>
    </row>
    <row r="10" spans="1:11" ht="29.5" thickBot="1" x14ac:dyDescent="0.4">
      <c r="A10" s="13" t="s">
        <v>36</v>
      </c>
      <c r="B10" s="11" t="s">
        <v>10</v>
      </c>
      <c r="C10" s="11" t="s">
        <v>11</v>
      </c>
      <c r="D10" s="11" t="s">
        <v>12</v>
      </c>
      <c r="E10" s="11" t="s">
        <v>42</v>
      </c>
      <c r="F10" s="11" t="s">
        <v>18</v>
      </c>
      <c r="G10" s="11" t="s">
        <v>41</v>
      </c>
      <c r="H10" s="11" t="s">
        <v>43</v>
      </c>
      <c r="I10" s="11" t="s">
        <v>31</v>
      </c>
      <c r="J10" s="11" t="s">
        <v>34</v>
      </c>
      <c r="K10" s="11" t="s">
        <v>32</v>
      </c>
    </row>
    <row r="11" spans="1:11" ht="15" thickBot="1" x14ac:dyDescent="0.4">
      <c r="A11" s="12" t="s">
        <v>15</v>
      </c>
      <c r="B11" s="33">
        <v>0</v>
      </c>
      <c r="C11" s="33">
        <v>0</v>
      </c>
      <c r="D11" s="34">
        <v>0</v>
      </c>
      <c r="E11" s="31">
        <v>25</v>
      </c>
      <c r="F11" s="32">
        <f>B11*(1+D11)*E11</f>
        <v>0</v>
      </c>
      <c r="G11" s="31">
        <v>25</v>
      </c>
      <c r="H11" s="32">
        <f>C11*(1+D11)*G11</f>
        <v>0</v>
      </c>
      <c r="I11" s="32" t="s">
        <v>26</v>
      </c>
      <c r="J11" s="32">
        <f t="shared" si="2"/>
        <v>0</v>
      </c>
      <c r="K11" s="32">
        <f>J11*3</f>
        <v>0</v>
      </c>
    </row>
    <row r="12" spans="1:11" ht="15" thickBot="1" x14ac:dyDescent="0.4">
      <c r="A12" s="12" t="s">
        <v>17</v>
      </c>
      <c r="B12" s="35">
        <v>400</v>
      </c>
      <c r="C12" s="35" t="s">
        <v>26</v>
      </c>
      <c r="D12" s="34">
        <v>0</v>
      </c>
      <c r="E12" s="31">
        <v>25</v>
      </c>
      <c r="F12" s="32" t="s">
        <v>26</v>
      </c>
      <c r="G12" s="31" t="s">
        <v>26</v>
      </c>
      <c r="H12" s="32" t="s">
        <v>26</v>
      </c>
      <c r="I12" s="32">
        <f>B12*(1+D12)*E12</f>
        <v>10000</v>
      </c>
      <c r="J12" s="32">
        <f t="shared" si="2"/>
        <v>10000</v>
      </c>
      <c r="K12" s="32">
        <f>J12*3</f>
        <v>30000</v>
      </c>
    </row>
    <row r="13" spans="1:11" ht="15" thickBot="1" x14ac:dyDescent="0.4">
      <c r="B13" s="14"/>
      <c r="C13" s="14"/>
      <c r="D13" s="14"/>
      <c r="E13" s="14"/>
      <c r="F13" s="14"/>
      <c r="G13" s="14"/>
      <c r="H13" s="14"/>
      <c r="I13" s="14"/>
      <c r="J13" s="14"/>
      <c r="K13" s="14"/>
    </row>
    <row r="14" spans="1:11" ht="15" thickBot="1" x14ac:dyDescent="0.4">
      <c r="A14" s="15" t="s">
        <v>14</v>
      </c>
      <c r="B14" s="14"/>
      <c r="C14" s="14"/>
      <c r="D14" s="14"/>
      <c r="E14" s="14"/>
      <c r="F14" s="14"/>
      <c r="G14" s="14"/>
      <c r="H14" s="14"/>
      <c r="I14" s="14"/>
      <c r="J14" s="14"/>
      <c r="K14" s="37">
        <f>SUM(K2:K13)</f>
        <v>375600</v>
      </c>
    </row>
    <row r="15" spans="1:11" ht="15" thickBot="1" x14ac:dyDescent="0.4">
      <c r="B15" s="14"/>
      <c r="C15" s="14"/>
      <c r="D15" s="14"/>
      <c r="E15" s="14"/>
      <c r="F15" s="14"/>
      <c r="G15" s="14"/>
      <c r="H15" s="14"/>
      <c r="I15" s="14"/>
      <c r="J15" s="14"/>
      <c r="K15" s="14"/>
    </row>
    <row r="16" spans="1:11" x14ac:dyDescent="0.35">
      <c r="A16" s="16" t="s">
        <v>19</v>
      </c>
      <c r="B16" s="17"/>
      <c r="C16" s="17"/>
      <c r="D16" s="17"/>
      <c r="E16" s="17"/>
      <c r="F16" s="18"/>
      <c r="G16" s="14"/>
      <c r="H16" s="14"/>
      <c r="I16" s="14"/>
      <c r="J16" s="14"/>
      <c r="K16" s="14"/>
    </row>
    <row r="17" spans="1:11" ht="136.15" customHeight="1" thickBot="1" x14ac:dyDescent="0.4">
      <c r="A17" s="65" t="s">
        <v>151</v>
      </c>
      <c r="B17" s="66"/>
      <c r="C17" s="66"/>
      <c r="D17" s="66"/>
      <c r="E17" s="66"/>
      <c r="F17" s="67"/>
      <c r="G17" s="14"/>
      <c r="H17" s="14"/>
      <c r="I17" s="14"/>
      <c r="J17" s="14"/>
      <c r="K17" s="14"/>
    </row>
    <row r="18" spans="1:11" x14ac:dyDescent="0.35">
      <c r="B18" s="14"/>
      <c r="C18" s="14"/>
      <c r="D18" s="14"/>
      <c r="E18" s="14"/>
      <c r="F18" s="14"/>
      <c r="G18" s="14"/>
      <c r="H18" s="14"/>
      <c r="I18" s="14"/>
      <c r="J18" s="14"/>
      <c r="K18" s="14"/>
    </row>
    <row r="19" spans="1:11" x14ac:dyDescent="0.35">
      <c r="B19" s="14"/>
      <c r="C19" s="14"/>
      <c r="D19" s="14"/>
      <c r="E19" s="14"/>
      <c r="F19" s="14"/>
      <c r="G19" s="14"/>
      <c r="H19" s="14"/>
      <c r="I19" s="14"/>
      <c r="J19" s="14"/>
      <c r="K19" s="14"/>
    </row>
  </sheetData>
  <mergeCells count="3">
    <mergeCell ref="B1:D1"/>
    <mergeCell ref="E1:K1"/>
    <mergeCell ref="A17:F17"/>
  </mergeCells>
  <pageMargins left="0.7" right="0.7" top="0.75" bottom="0.75" header="0.3" footer="0.3"/>
  <headerFooter>
    <oddHeader>&amp;C&amp;"Calibri"&amp;7&amp;K000000 Confidential - External&amp;1#_x000D_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7691a17-1f09-45a6-b27e-0ea6ecb65e4e">
      <Terms xmlns="http://schemas.microsoft.com/office/infopath/2007/PartnerControls"/>
    </lcf76f155ced4ddcb4097134ff3c332f>
    <TaxCatchAll xmlns="57d88a51-6bb3-4e25-b415-f76939b85c4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49A96A097B01148884ECE3CBBFC45DD" ma:contentTypeVersion="14" ma:contentTypeDescription="Create a new document." ma:contentTypeScope="" ma:versionID="7a981eae40fe88d5b69ff541e0301b0c">
  <xsd:schema xmlns:xsd="http://www.w3.org/2001/XMLSchema" xmlns:xs="http://www.w3.org/2001/XMLSchema" xmlns:p="http://schemas.microsoft.com/office/2006/metadata/properties" xmlns:ns2="97691a17-1f09-45a6-b27e-0ea6ecb65e4e" xmlns:ns3="57d88a51-6bb3-4e25-b415-f76939b85c4d" targetNamespace="http://schemas.microsoft.com/office/2006/metadata/properties" ma:root="true" ma:fieldsID="c0f53ad2b0455ce0ac2e393be8902fa8" ns2:_="" ns3:_="">
    <xsd:import namespace="97691a17-1f09-45a6-b27e-0ea6ecb65e4e"/>
    <xsd:import namespace="57d88a51-6bb3-4e25-b415-f76939b85c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691a17-1f09-45a6-b27e-0ea6ecb65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f71bbcc-0e19-47a0-832f-6df17fefd2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d88a51-6bb3-4e25-b415-f76939b85c4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4752ece-cad6-419b-a689-21919a19ae0b}" ma:internalName="TaxCatchAll" ma:showField="CatchAllData" ma:web="57d88a51-6bb3-4e25-b415-f76939b85c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056B68-E142-43AB-B2C3-01BCF53C57CB}">
  <ds:schemaRefs>
    <ds:schemaRef ds:uri="http://schemas.microsoft.com/office/2006/documentManagement/types"/>
    <ds:schemaRef ds:uri="http://purl.org/dc/elements/1.1/"/>
    <ds:schemaRef ds:uri="57d88a51-6bb3-4e25-b415-f76939b85c4d"/>
    <ds:schemaRef ds:uri="http://schemas.microsoft.com/office/infopath/2007/PartnerControls"/>
    <ds:schemaRef ds:uri="http://schemas.openxmlformats.org/package/2006/metadata/core-properties"/>
    <ds:schemaRef ds:uri="http://purl.org/dc/terms/"/>
    <ds:schemaRef ds:uri="http://schemas.microsoft.com/office/2006/metadata/properties"/>
    <ds:schemaRef ds:uri="97691a17-1f09-45a6-b27e-0ea6ecb65e4e"/>
    <ds:schemaRef ds:uri="http://www.w3.org/XML/1998/namespace"/>
    <ds:schemaRef ds:uri="http://purl.org/dc/dcmitype/"/>
  </ds:schemaRefs>
</ds:datastoreItem>
</file>

<file path=customXml/itemProps2.xml><?xml version="1.0" encoding="utf-8"?>
<ds:datastoreItem xmlns:ds="http://schemas.openxmlformats.org/officeDocument/2006/customXml" ds:itemID="{1ABBE8AC-001F-4CC5-B4D9-AB97068D14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691a17-1f09-45a6-b27e-0ea6ecb65e4e"/>
    <ds:schemaRef ds:uri="57d88a51-6bb3-4e25-b415-f76939b85c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40F8AE-6F52-4529-A39A-16C2FB9150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 </vt:lpstr>
      <vt:lpstr>Table 1 Planned Work</vt:lpstr>
      <vt:lpstr>Table 2 Remedial and Reactive.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Bedford</dc:creator>
  <cp:lastModifiedBy>Mira Hope</cp:lastModifiedBy>
  <dcterms:created xsi:type="dcterms:W3CDTF">2025-07-03T09:41:28Z</dcterms:created>
  <dcterms:modified xsi:type="dcterms:W3CDTF">2025-07-17T12:13:43Z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0x010100B49A96A097B01148884ECE3CBBFC45DD</vt:lpwstr>
  </property>
  <property fmtid="{D5CDD505-2E9C-101B-9397-08002B2CF9AE}" pid="3" name="MediaServiceImageTags">
    <vt:lpwstr/>
  </property>
  <property fmtid="{D5CDD505-2E9C-101B-9397-08002B2CF9AE}" pid="4" name="MSIP_Label_31ddd334-ca25-4924-90fa-f2c60eaea2d7_Enabled">
    <vt:lpwstr>true</vt:lpwstr>
  </property>
  <property fmtid="{D5CDD505-2E9C-101B-9397-08002B2CF9AE}" pid="5" name="MSIP_Label_31ddd334-ca25-4924-90fa-f2c60eaea2d7_SetDate">
    <vt:lpwstr>2025-07-11T08:46:34Z</vt:lpwstr>
  </property>
  <property fmtid="{D5CDD505-2E9C-101B-9397-08002B2CF9AE}" pid="6" name="MSIP_Label_31ddd334-ca25-4924-90fa-f2c60eaea2d7_Method">
    <vt:lpwstr>Privileged</vt:lpwstr>
  </property>
  <property fmtid="{D5CDD505-2E9C-101B-9397-08002B2CF9AE}" pid="7" name="MSIP_Label_31ddd334-ca25-4924-90fa-f2c60eaea2d7_Name">
    <vt:lpwstr>Confidential-SupplierServices</vt:lpwstr>
  </property>
  <property fmtid="{D5CDD505-2E9C-101B-9397-08002B2CF9AE}" pid="8" name="MSIP_Label_31ddd334-ca25-4924-90fa-f2c60eaea2d7_SiteId">
    <vt:lpwstr>ca18acb0-3312-44f2-869d-5b01ed8bb47d</vt:lpwstr>
  </property>
  <property fmtid="{D5CDD505-2E9C-101B-9397-08002B2CF9AE}" pid="9" name="MSIP_Label_31ddd334-ca25-4924-90fa-f2c60eaea2d7_ActionId">
    <vt:lpwstr>e1366e4c-67b0-448c-924a-c6fb0bfb54a6</vt:lpwstr>
  </property>
  <property fmtid="{D5CDD505-2E9C-101B-9397-08002B2CF9AE}" pid="10" name="MSIP_Label_31ddd334-ca25-4924-90fa-f2c60eaea2d7_ContentBits">
    <vt:lpwstr>1</vt:lpwstr>
  </property>
  <property fmtid="{D5CDD505-2E9C-101B-9397-08002B2CF9AE}" pid="11" name="MSIP_Label_31ddd334-ca25-4924-90fa-f2c60eaea2d7_Tag">
    <vt:lpwstr>10, 0, 1, 1</vt:lpwstr>
  </property>
</Properties>
</file>