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roundtaleprojects-my.sharepoint.com/personal/phil_roundtableprojects_co_uk/Documents/- RtP/1 - Current Contracts/C2086; Swanspool/03 Tender Submission/Tender Portal Upload/SOW 04; Internal Walls &amp; Ceilings/"/>
    </mc:Choice>
  </mc:AlternateContent>
  <xr:revisionPtr revIDLastSave="461" documentId="8_{F2BFD6F2-B67A-479D-B764-8590E009DE45}" xr6:coauthVersionLast="47" xr6:coauthVersionMax="47" xr10:uidLastSave="{33E9E61F-8BA7-425B-A11A-1FF823598075}"/>
  <bookViews>
    <workbookView xWindow="9495" yWindow="0" windowWidth="14610" windowHeight="15585" tabRatio="866" xr2:uid="{34DA5650-171D-4B3A-A96B-7AE98EC62B82}"/>
  </bookViews>
  <sheets>
    <sheet name="Title" sheetId="1" r:id="rId1"/>
    <sheet name="Qualifications" sheetId="21" r:id="rId2"/>
    <sheet name="CSA" sheetId="2" r:id="rId3"/>
    <sheet name="Prelims" sheetId="3" r:id="rId4"/>
    <sheet name="SOW (4)" sheetId="8" r:id="rId5"/>
    <sheet name="Prov Sums" sheetId="17" r:id="rId6"/>
    <sheet name="Thank you" sheetId="16" r:id="rId7"/>
  </sheets>
  <definedNames>
    <definedName name="\0" localSheetId="0">#REF!</definedName>
    <definedName name="\0">#REF!</definedName>
    <definedName name="\C">#REF!</definedName>
    <definedName name="\P">#REF!</definedName>
    <definedName name="\X">#REF!</definedName>
    <definedName name="\Z">#REF!</definedName>
    <definedName name="____________________________________________res1">#REF!</definedName>
    <definedName name="__________________________________________res1">#REF!</definedName>
    <definedName name="________________________________________res1">#REF!</definedName>
    <definedName name="______________________________________res1">#REF!</definedName>
    <definedName name="____________________________________res1">#REF!</definedName>
    <definedName name="__________________________________res1">#REF!</definedName>
    <definedName name="__________________________________sft2">#REF!</definedName>
    <definedName name="_________________________________sft2">#REF!</definedName>
    <definedName name="________________________________res1">#REF!</definedName>
    <definedName name="________________________________sft2">#REF!</definedName>
    <definedName name="_______________________________sft2">#REF!</definedName>
    <definedName name="______________________________res1">#REF!</definedName>
    <definedName name="______________________________sft2">#REF!</definedName>
    <definedName name="_____________________________sft2">#REF!</definedName>
    <definedName name="____________________________res1">#REF!</definedName>
    <definedName name="____________________________sft2">#REF!</definedName>
    <definedName name="___________________________sft2">#REF!</definedName>
    <definedName name="__________________________res1">#REF!</definedName>
    <definedName name="__________________________sft2">#REF!</definedName>
    <definedName name="_________________________res1">#REF!</definedName>
    <definedName name="_________________________sft2">#REF!</definedName>
    <definedName name="________________________res1">#REF!</definedName>
    <definedName name="________________________sft2">#REF!</definedName>
    <definedName name="_______________________res1">#REF!</definedName>
    <definedName name="_______________________sft2">#REF!</definedName>
    <definedName name="______________________res1">#REF!</definedName>
    <definedName name="______________________sft2">#REF!</definedName>
    <definedName name="_____________________res1">#REF!</definedName>
    <definedName name="_____________________sft2">#REF!</definedName>
    <definedName name="____________________res1">#REF!</definedName>
    <definedName name="____________________sft2">#REF!</definedName>
    <definedName name="___________________res1">#REF!</definedName>
    <definedName name="___________________sft2">#REF!</definedName>
    <definedName name="__________________res1">#REF!</definedName>
    <definedName name="__________________sft2">#REF!</definedName>
    <definedName name="_________________res1">#REF!</definedName>
    <definedName name="_________________sft2">#REF!</definedName>
    <definedName name="________________res1">#REF!</definedName>
    <definedName name="________________sft2">#REF!</definedName>
    <definedName name="_______________res1">#REF!</definedName>
    <definedName name="_______________sft2">#REF!</definedName>
    <definedName name="______________res1">#REF!</definedName>
    <definedName name="______________sft2">#REF!</definedName>
    <definedName name="_____________res1">#REF!</definedName>
    <definedName name="_____________sft2">#REF!</definedName>
    <definedName name="____________res1">#REF!</definedName>
    <definedName name="____________sft2">#REF!</definedName>
    <definedName name="___________res1">#REF!</definedName>
    <definedName name="___________sft2">#REF!</definedName>
    <definedName name="__________res1">#REF!</definedName>
    <definedName name="__________sft2">#REF!</definedName>
    <definedName name="_________res1">#REF!</definedName>
    <definedName name="_________sft2">#REF!</definedName>
    <definedName name="________res1">#REF!</definedName>
    <definedName name="________sft2">#REF!</definedName>
    <definedName name="_______res1">#REF!</definedName>
    <definedName name="_______sft2">#REF!</definedName>
    <definedName name="______res1">#REF!</definedName>
    <definedName name="______sft2">#REF!</definedName>
    <definedName name="_____res1">#REF!</definedName>
    <definedName name="_____sft2">#REF!</definedName>
    <definedName name="____FLY01">#REF!</definedName>
    <definedName name="____FLY02">#REF!</definedName>
    <definedName name="____FLY03">#REF!</definedName>
    <definedName name="____FLY04">#REF!</definedName>
    <definedName name="____FLY05">#REF!</definedName>
    <definedName name="____FLY06">#REF!</definedName>
    <definedName name="____FLY07">#REF!</definedName>
    <definedName name="____FLY08">#REF!</definedName>
    <definedName name="____FLY09">#REF!</definedName>
    <definedName name="____FLY11">#REF!</definedName>
    <definedName name="____ph1">#REF!</definedName>
    <definedName name="____res1">#REF!</definedName>
    <definedName name="____sft2">#REF!</definedName>
    <definedName name="___FLY01">#REF!</definedName>
    <definedName name="___FLY02">#REF!</definedName>
    <definedName name="___FLY03">#REF!</definedName>
    <definedName name="___FLY04">#REF!</definedName>
    <definedName name="___FLY05">#REF!</definedName>
    <definedName name="___FLY06">#REF!</definedName>
    <definedName name="___FLY07">#REF!</definedName>
    <definedName name="___FLY08">#REF!</definedName>
    <definedName name="___FLY09">#REF!</definedName>
    <definedName name="___FLY11">#REF!</definedName>
    <definedName name="___ph1">#REF!</definedName>
    <definedName name="___res1">#REF!</definedName>
    <definedName name="___Rev1">#REF!</definedName>
    <definedName name="___sft2">#REF!</definedName>
    <definedName name="__123Graph_A" hidden="1">#REF!</definedName>
    <definedName name="__123Graph_LBL_A" hidden="1">#REF!</definedName>
    <definedName name="__123Graph_X" hidden="1">#REF!</definedName>
    <definedName name="__FLY01">#REF!</definedName>
    <definedName name="__FLY02">#REF!</definedName>
    <definedName name="__FLY03">#REF!</definedName>
    <definedName name="__FLY04">#REF!</definedName>
    <definedName name="__FLY05">#REF!</definedName>
    <definedName name="__FLY06">#REF!</definedName>
    <definedName name="__FLY07">#REF!</definedName>
    <definedName name="__FLY08">#REF!</definedName>
    <definedName name="__FLY09">#REF!</definedName>
    <definedName name="__FLY11">#REF!</definedName>
    <definedName name="__INF1">#REF!</definedName>
    <definedName name="__INF2">#REF!</definedName>
    <definedName name="__ph1">#REF!</definedName>
    <definedName name="__res1">#REF!</definedName>
    <definedName name="__Rev1">#REF!</definedName>
    <definedName name="__sft2">#REF!</definedName>
    <definedName name="_5A">#REF!</definedName>
    <definedName name="_5B">#REF!</definedName>
    <definedName name="_5J">#REF!</definedName>
    <definedName name="_ALL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1000</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in1">#REF!</definedName>
    <definedName name="_bin2">#REF!</definedName>
    <definedName name="_clg1">#REF!</definedName>
    <definedName name="_clg10">#REF!</definedName>
    <definedName name="_clg11">#REF!</definedName>
    <definedName name="_clg12">#REF!</definedName>
    <definedName name="_clg13">#REF!</definedName>
    <definedName name="_clg14">#REF!</definedName>
    <definedName name="_clg15">#REF!</definedName>
    <definedName name="_clg16">#REF!</definedName>
    <definedName name="_clg17">#REF!</definedName>
    <definedName name="_clg18">#REF!</definedName>
    <definedName name="_clg19">#REF!</definedName>
    <definedName name="_clg2">#REF!</definedName>
    <definedName name="_clg3">#REF!</definedName>
    <definedName name="_clg4">#REF!</definedName>
    <definedName name="_clg5">#REF!</definedName>
    <definedName name="_clg6">#REF!</definedName>
    <definedName name="_clg7">#REF!</definedName>
    <definedName name="_clg8">#REF!</definedName>
    <definedName name="_clg9">#REF!</definedName>
    <definedName name="_dry1">#REF!</definedName>
    <definedName name="_dry2">#REF!</definedName>
    <definedName name="_dry3">#REF!</definedName>
    <definedName name="_dry4">#REF!</definedName>
    <definedName name="_ee1">#REF!</definedName>
    <definedName name="_esr1">#REF!</definedName>
    <definedName name="_esr2">#REF!</definedName>
    <definedName name="_esr3">#REF!</definedName>
    <definedName name="_Fill" hidden="1">#REF!</definedName>
    <definedName name="_Fill1" hidden="1">#REF!</definedName>
    <definedName name="_Fill12" hidden="1">#REF!</definedName>
    <definedName name="_Fill2" hidden="1">#REF!</definedName>
    <definedName name="_xlnm._FilterDatabase" localSheetId="3" hidden="1">Prelims!$B$7:$G$22</definedName>
    <definedName name="_xlnm._FilterDatabase" localSheetId="5" hidden="1">'Prov Sums'!$B$7:$G$23</definedName>
    <definedName name="_xlnm._FilterDatabase" localSheetId="4" hidden="1">'SOW (4)'!$B$7:$G$41</definedName>
    <definedName name="_xlnm._FilterDatabase" localSheetId="0" hidden="1">#REF!</definedName>
    <definedName name="_xlnm._FilterDatabase" hidden="1">#REF!</definedName>
    <definedName name="_flr1" localSheetId="0">#REF!</definedName>
    <definedName name="_flr1">#REF!</definedName>
    <definedName name="_flr10">#REF!</definedName>
    <definedName name="_flr11">#REF!</definedName>
    <definedName name="_flr12">#REF!</definedName>
    <definedName name="_flr13">#REF!</definedName>
    <definedName name="_flr14">#REF!</definedName>
    <definedName name="_flr15">#REF!</definedName>
    <definedName name="_flr16">#REF!</definedName>
    <definedName name="_flr17">#REF!</definedName>
    <definedName name="_flr18">#REF!</definedName>
    <definedName name="_flr19">#REF!</definedName>
    <definedName name="_flr2">#REF!</definedName>
    <definedName name="_flr20">#REF!</definedName>
    <definedName name="_flr21">#REF!</definedName>
    <definedName name="_flr22">#REF!</definedName>
    <definedName name="_flr23">#REF!</definedName>
    <definedName name="_flr24">#REF!</definedName>
    <definedName name="_flr25">#REF!</definedName>
    <definedName name="_flr26">#REF!</definedName>
    <definedName name="_flr27">#REF!</definedName>
    <definedName name="_flr28">#REF!</definedName>
    <definedName name="_flr3">#REF!</definedName>
    <definedName name="_flr4">#REF!</definedName>
    <definedName name="_flr5">#REF!</definedName>
    <definedName name="_flr6">#REF!</definedName>
    <definedName name="_flr7">#REF!</definedName>
    <definedName name="_flr8">#REF!</definedName>
    <definedName name="_flr9">#REF!</definedName>
    <definedName name="_FLY01">#REF!</definedName>
    <definedName name="_FLY02">#REF!</definedName>
    <definedName name="_FLY03">#REF!</definedName>
    <definedName name="_FLY04">#REF!</definedName>
    <definedName name="_FLY05">#REF!</definedName>
    <definedName name="_FLY06">#REF!</definedName>
    <definedName name="_FLY07">#REF!</definedName>
    <definedName name="_FLY08">#REF!</definedName>
    <definedName name="_FLY09">#REF!</definedName>
    <definedName name="_FLY11">#REF!</definedName>
    <definedName name="_gb1">#REF!</definedName>
    <definedName name="_gfa3">#REF!</definedName>
    <definedName name="_gym1">#REF!</definedName>
    <definedName name="_gym10">#REF!</definedName>
    <definedName name="_gym11">#REF!</definedName>
    <definedName name="_gym12">#REF!</definedName>
    <definedName name="_gym13">#REF!</definedName>
    <definedName name="_gym14">#REF!</definedName>
    <definedName name="_gym15">#REF!</definedName>
    <definedName name="_gym16">#REF!</definedName>
    <definedName name="_gym17">#REF!</definedName>
    <definedName name="_gym18">#REF!</definedName>
    <definedName name="_gym19">#REF!</definedName>
    <definedName name="_gym2">#REF!</definedName>
    <definedName name="_gym20">#REF!</definedName>
    <definedName name="_gym21">#REF!</definedName>
    <definedName name="_gym22">#REF!</definedName>
    <definedName name="_gym23">#REF!</definedName>
    <definedName name="_gym24">#REF!</definedName>
    <definedName name="_gym25">#REF!</definedName>
    <definedName name="_gym26">#REF!</definedName>
    <definedName name="_gym27">#REF!</definedName>
    <definedName name="_gym28">#REF!</definedName>
    <definedName name="_gym29">#REF!</definedName>
    <definedName name="_gym3">#REF!</definedName>
    <definedName name="_gym30">#REF!</definedName>
    <definedName name="_gym31">#REF!</definedName>
    <definedName name="_gym32">#REF!</definedName>
    <definedName name="_gym33">#REF!</definedName>
    <definedName name="_gym34">#REF!</definedName>
    <definedName name="_gym4">#REF!</definedName>
    <definedName name="_gym5">#REF!</definedName>
    <definedName name="_gym6">#REF!</definedName>
    <definedName name="_gym7">#REF!</definedName>
    <definedName name="_gym8">#REF!</definedName>
    <definedName name="_gym9">#REF!</definedName>
    <definedName name="_INF2">#REF!</definedName>
    <definedName name="_inf3">#REF!</definedName>
    <definedName name="_inf4">#REF!</definedName>
    <definedName name="_INF5">#REF!</definedName>
    <definedName name="_JIM1">#REF!</definedName>
    <definedName name="_Key1" hidden="1">#REF!</definedName>
    <definedName name="_Key11" hidden="1">#REF!</definedName>
    <definedName name="_Key12" hidden="1">#REF!</definedName>
    <definedName name="_key2">#REF!</definedName>
    <definedName name="_key3">#REF!</definedName>
    <definedName name="_key4">#REF!</definedName>
    <definedName name="_key5">#REF!</definedName>
    <definedName name="_KW1">#REF!</definedName>
    <definedName name="_Order1" hidden="1">0</definedName>
    <definedName name="_Order2" hidden="1">255</definedName>
    <definedName name="_P">#REF!</definedName>
    <definedName name="_ph1">#REF!</definedName>
    <definedName name="_ph11">#REF!</definedName>
    <definedName name="_res1">#REF!</definedName>
    <definedName name="_Rev1">#REF!</definedName>
    <definedName name="_scenchg_count" hidden="1">7</definedName>
    <definedName name="_scenchg1" hidden="1">#REF!</definedName>
    <definedName name="_scenchg2" hidden="1">#REF!</definedName>
    <definedName name="_scenchg3" hidden="1">#REF!</definedName>
    <definedName name="_scenchg4" hidden="1">#REF!</definedName>
    <definedName name="_scenchg5" hidden="1">#REF!</definedName>
    <definedName name="_scenchg6" hidden="1">#REF!</definedName>
    <definedName name="_scenchg7" hidden="1">#REF!</definedName>
    <definedName name="_sft2">#REF!</definedName>
    <definedName name="_Sort" hidden="1">#REF!</definedName>
    <definedName name="_Sort1" hidden="1">#REF!</definedName>
    <definedName name="_wll1">#REF!</definedName>
    <definedName name="_wll10">#REF!</definedName>
    <definedName name="_wll11">#REF!</definedName>
    <definedName name="_wll2">#REF!</definedName>
    <definedName name="_wll3">#REF!</definedName>
    <definedName name="_wll4">#REF!</definedName>
    <definedName name="_wll5">#REF!</definedName>
    <definedName name="_wll6">#REF!</definedName>
    <definedName name="_wll7">#REF!</definedName>
    <definedName name="_wll8">#REF!</definedName>
    <definedName name="_wll9">#REF!</definedName>
    <definedName name="a">#REF!</definedName>
    <definedName name="A___D_LOCK___KEY_CO">#REF!</definedName>
    <definedName name="A_CUMM">#REF!</definedName>
    <definedName name="A_MONTH">#REF!</definedName>
    <definedName name="aa">#REF!</definedName>
    <definedName name="abbrev">#REF!</definedName>
    <definedName name="abc">#REF!</definedName>
    <definedName name="accounts_prefix">#REF!</definedName>
    <definedName name="accruals">#REF!</definedName>
    <definedName name="accrualsfen">#REF!</definedName>
    <definedName name="accrualsmin">#REF!</definedName>
    <definedName name="actcum">OFFSET(#REF!,0,0,COUNTA(#REF!),1)</definedName>
    <definedName name="actcum1">OFFSET(#REF!,0,0,COUNTA(#REF!),1)</definedName>
    <definedName name="actmonth">OFFSET(#REF!,0,0,COUNTA(#REF!),1)</definedName>
    <definedName name="actmonth1">OFFSET(#REF!,0,0,COUNTA(#REF!),1)</definedName>
    <definedName name="ADD">#REF!</definedName>
    <definedName name="Address">#REF!</definedName>
    <definedName name="ADDRESS1">#REF!</definedName>
    <definedName name="ADDRESS2">#REF!</definedName>
    <definedName name="admbo">#REF!</definedName>
    <definedName name="ADT_SECURITY_SYSTEMS">#REF!</definedName>
    <definedName name="affkitchens">#REF!</definedName>
    <definedName name="afford1">#REF!</definedName>
    <definedName name="affordable">#REF!</definedName>
    <definedName name="ALAN_JOHNSTON_PARTNERSHIP">#REF!</definedName>
    <definedName name="ALL">#REF!</definedName>
    <definedName name="ALLCON">#REF!</definedName>
    <definedName name="Alll">#REF!</definedName>
    <definedName name="Amber1">#REF!</definedName>
    <definedName name="ANDREWS_ELECTRICAL">#REF!</definedName>
    <definedName name="Annual_cost_of_traffic_delays_Year_26_and_after">#REF!</definedName>
    <definedName name="Annual_cost_of_traffic_delays_Years_1_to_5">#REF!</definedName>
    <definedName name="Annual_cost_of_traffic_delays_Years_11_to_15">#REF!</definedName>
    <definedName name="Annual_cost_of_traffic_delays_Years_16_to_20">#REF!</definedName>
    <definedName name="Annual_cost_of_traffic_delays_Years_21_to_25">#REF!</definedName>
    <definedName name="Annual_cost_of_traffic_delays_Years_6_to_10">#REF!</definedName>
    <definedName name="App" hidden="1">#REF!</definedName>
    <definedName name="appraisal2">#REF!</definedName>
    <definedName name="appraisalfenchurch">#REF!</definedName>
    <definedName name="appraisalmincing">#REF!</definedName>
    <definedName name="ar">#REF!</definedName>
    <definedName name="architect">#REF!</definedName>
    <definedName name="are">#REF!</definedName>
    <definedName name="area">#REF!</definedName>
    <definedName name="Area_Apt">#REF!</definedName>
    <definedName name="Area_bed">#REF!</definedName>
    <definedName name="area_C_boh">#REF!</definedName>
    <definedName name="area_C_C_S">#REF!</definedName>
    <definedName name="area_C_casino">#REF!</definedName>
    <definedName name="area_C_unused">#REF!</definedName>
    <definedName name="area_conf_boh">#REF!</definedName>
    <definedName name="area_conf_C_S">#REF!</definedName>
    <definedName name="area_conf_caf">#REF!</definedName>
    <definedName name="area_conf_cafe">#REF!</definedName>
    <definedName name="area_conf_foh">#REF!</definedName>
    <definedName name="area_conf_L0">#REF!</definedName>
    <definedName name="area_conf_L1">#REF!</definedName>
    <definedName name="area_conf_mtg">#REF!</definedName>
    <definedName name="area_conf_toi">#REF!</definedName>
    <definedName name="area_conf_unused">#REF!</definedName>
    <definedName name="area_E_carpark">#REF!</definedName>
    <definedName name="area_E_landscape">#REF!</definedName>
    <definedName name="area_E_ramps">#REF!</definedName>
    <definedName name="area_E_road">#REF!</definedName>
    <definedName name="area_E_ser.yard">#REF!</definedName>
    <definedName name="area_E_steps">#REF!</definedName>
    <definedName name="area_E_terrace">#REF!</definedName>
    <definedName name="area_L_B1">#REF!</definedName>
    <definedName name="area_L_boh">#REF!</definedName>
    <definedName name="area_L_C_S">#REF!</definedName>
    <definedName name="area_L_change">#REF!</definedName>
    <definedName name="area_L_foh">#REF!</definedName>
    <definedName name="area_L_L0">#REF!</definedName>
    <definedName name="area_L_leisure">#REF!</definedName>
    <definedName name="area_L_mtg">#REF!</definedName>
    <definedName name="area_L_plant">#REF!</definedName>
    <definedName name="area_L_terrace">#REF!</definedName>
    <definedName name="area_L_toi">#REF!</definedName>
    <definedName name="area_L_unused">#REF!</definedName>
    <definedName name="area_M_bedroom">#REF!</definedName>
    <definedName name="area_M_boh">#REF!</definedName>
    <definedName name="area_M_C_S">#REF!</definedName>
    <definedName name="area_M_foh">#REF!</definedName>
    <definedName name="area_M_L0">#REF!</definedName>
    <definedName name="area_M_L1">#REF!</definedName>
    <definedName name="area_M_L2">#REF!</definedName>
    <definedName name="area_M_L3">#REF!</definedName>
    <definedName name="area_M_L4">#REF!</definedName>
    <definedName name="area_M_L5">#REF!</definedName>
    <definedName name="area_M_lei">#REF!</definedName>
    <definedName name="area_M_linkblock">#REF!</definedName>
    <definedName name="area_M_mtg">#REF!</definedName>
    <definedName name="area_M_plant">#REF!</definedName>
    <definedName name="area_M_RL">#REF!</definedName>
    <definedName name="area_M_toi">#REF!</definedName>
    <definedName name="area_M_unused">#REF!</definedName>
    <definedName name="area_ser.yard">#REF!</definedName>
    <definedName name="area_T_bedroom">#REF!</definedName>
    <definedName name="area_T_boh">#REF!</definedName>
    <definedName name="area_T_C_S">#REF!</definedName>
    <definedName name="area_T_foh">#REF!</definedName>
    <definedName name="area_T_kitchen">#REF!</definedName>
    <definedName name="area_T_L0_carpark">#REF!</definedName>
    <definedName name="area_T_L1">#REF!</definedName>
    <definedName name="area_T_L2">#REF!</definedName>
    <definedName name="area_T_L3">#REF!</definedName>
    <definedName name="area_T_L4">#REF!</definedName>
    <definedName name="area_T_L5">#REF!</definedName>
    <definedName name="area_T_plant">#REF!</definedName>
    <definedName name="area_T_ResBar">#REF!</definedName>
    <definedName name="area_T_RL">#REF!</definedName>
    <definedName name="area_T_toi">#REF!</definedName>
    <definedName name="area_T_unused">#REF!</definedName>
    <definedName name="area1">#REF!</definedName>
    <definedName name="AREAS">#REF!</definedName>
    <definedName name="areas2">#REF!</definedName>
    <definedName name="areas3">#REF!</definedName>
    <definedName name="AREASCH">#REF!</definedName>
    <definedName name="artwrk">#REF!</definedName>
    <definedName name="as">#REF!</definedName>
    <definedName name="AS2DocOpenMode" hidden="1">"AS2DocumentEdit"</definedName>
    <definedName name="ase">#REF!</definedName>
    <definedName name="ASHLEIGH_ENGINEERING">#REF!</definedName>
    <definedName name="ashlr">#REF!</definedName>
    <definedName name="asnid">#REF!</definedName>
    <definedName name="AssSalary">#REF!</definedName>
    <definedName name="At_risk">#REF!</definedName>
    <definedName name="atrisk_total_net_rent_for_cashflow">#REF!</definedName>
    <definedName name="Atrium">#REF!</definedName>
    <definedName name="AUTOBAR_BEVERAGE_SYSTEMS">#REF!</definedName>
    <definedName name="b">#REF!</definedName>
    <definedName name="BALUST">#REF!</definedName>
    <definedName name="bande">#REF!</definedName>
    <definedName name="BASE_DATE">#REF!</definedName>
    <definedName name="Base_date2">#REF!</definedName>
    <definedName name="BASE_Summary">#REF!</definedName>
    <definedName name="BASE_Summary1">#REF!</definedName>
    <definedName name="BASE_Summary2">#REF!</definedName>
    <definedName name="BaseData">#REF!,#REF!</definedName>
    <definedName name="BaseYr">#REF!</definedName>
    <definedName name="BASIS">#REF!</definedName>
    <definedName name="BASIS1">#REF!</definedName>
    <definedName name="bathroom">#REF!</definedName>
    <definedName name="BCISLocations">#REF!</definedName>
    <definedName name="bdrmsgng">#REF!</definedName>
    <definedName name="bdsdlmp">#REF!</definedName>
    <definedName name="bdsprd">#REF!</definedName>
    <definedName name="bedroom">#REF!</definedName>
    <definedName name="bedroomceilingtopfloor">#REF!</definedName>
    <definedName name="Beds">#REF!</definedName>
    <definedName name="BERMAR__INTERNATIONAL__LIMITED">#REF!</definedName>
    <definedName name="BL_DEVELOPMENT_PROGRAMME_AT">#REF!</definedName>
    <definedName name="blankline">#REF!</definedName>
    <definedName name="BLfees">#REF!</definedName>
    <definedName name="BLMS_LIMITED">#REF!</definedName>
    <definedName name="bonds">#REF!</definedName>
    <definedName name="Branches">#REF!</definedName>
    <definedName name="breeamlist">#REF!</definedName>
    <definedName name="BRICK">#REF!</definedName>
    <definedName name="brkfsttbl1">#REF!</definedName>
    <definedName name="brkfsttbl2">#REF!</definedName>
    <definedName name="bthpnl">#REF!</definedName>
    <definedName name="bthrmblkhd">#REF!</definedName>
    <definedName name="bthrmmrrr">#REF!</definedName>
    <definedName name="Budget_nr">#REF!</definedName>
    <definedName name="budgetC1">#REF!</definedName>
    <definedName name="BuildingCost">#REF!</definedName>
    <definedName name="buildrate">OFFSET(#REF!,0,0,COUNT(#REF!),1)</definedName>
    <definedName name="business_unit">#REF!</definedName>
    <definedName name="BWIC">#REF!</definedName>
    <definedName name="C_">#REF!</definedName>
    <definedName name="C_PERIOD">#REF!</definedName>
    <definedName name="C_START">#REF!</definedName>
    <definedName name="CALDERDALE_CARPET">#REF!</definedName>
    <definedName name="CANTEEN">#REF!</definedName>
    <definedName name="CapAllow">#REF!</definedName>
    <definedName name="CapitalisedValue">#REF!</definedName>
    <definedName name="CapitalSens">#REF!</definedName>
    <definedName name="CapRevWeeks">#REF!</definedName>
    <definedName name="car_park_cash_flow">#REF!</definedName>
    <definedName name="carp">#REF!</definedName>
    <definedName name="Carpet">#REF!</definedName>
    <definedName name="Casegoods">#REF!</definedName>
    <definedName name="cash">#REF!</definedName>
    <definedName name="cashfl" localSheetId="5" hidden="1">{#N/A,#N/A,TRUE,"Cover";#N/A,#N/A,TRUE,"Conts";#N/A,#N/A,TRUE,"VOS";#N/A,#N/A,TRUE,"Warrington";#N/A,#N/A,TRUE,"Widnes"}</definedName>
    <definedName name="cashfl" localSheetId="1" hidden="1">{#N/A,#N/A,TRUE,"Cover";#N/A,#N/A,TRUE,"Conts";#N/A,#N/A,TRUE,"VOS";#N/A,#N/A,TRUE,"Warrington";#N/A,#N/A,TRUE,"Widnes"}</definedName>
    <definedName name="cashfl" localSheetId="0" hidden="1">{#N/A,#N/A,TRUE,"Cover";#N/A,#N/A,TRUE,"Conts";#N/A,#N/A,TRUE,"VOS";#N/A,#N/A,TRUE,"Warrington";#N/A,#N/A,TRUE,"Widnes"}</definedName>
    <definedName name="cashfl" hidden="1">{#N/A,#N/A,TRUE,"Cover";#N/A,#N/A,TRUE,"Conts";#N/A,#N/A,TRUE,"VOS";#N/A,#N/A,TRUE,"Warrington";#N/A,#N/A,TRUE,"Widnes"}</definedName>
    <definedName name="cashflow1">#REF!</definedName>
    <definedName name="cashflow2">#REF!</definedName>
    <definedName name="cashflow3">#REF!</definedName>
    <definedName name="CAT">#REF!</definedName>
    <definedName name="catA">OFFSET(#REF!,0,0,COUNTA(#REF!),1)</definedName>
    <definedName name="catb">#REF!</definedName>
    <definedName name="Category" localSheetId="0">#REF!</definedName>
    <definedName name="Category">#REF!</definedName>
    <definedName name="Category1">#REF!</definedName>
    <definedName name="Category2" localSheetId="0">#REF!</definedName>
    <definedName name="Category2">#REF!</definedName>
    <definedName name="CATER" localSheetId="0">#REF!</definedName>
    <definedName name="CATER">#REF!</definedName>
    <definedName name="CATERING_DESIGN_SERVICES_LTD">#REF!</definedName>
    <definedName name="catme">OFFSET(#REF!,0,0,COUNTA(#REF!),1)</definedName>
    <definedName name="CC">#REF!</definedName>
    <definedName name="Cconstant">#REF!</definedName>
    <definedName name="CCR" localSheetId="5" hidden="1">{#N/A,#N/A,TRUE,"Cover";#N/A,#N/A,TRUE,"Conts";#N/A,#N/A,TRUE,"VOS";#N/A,#N/A,TRUE,"Warrington";#N/A,#N/A,TRUE,"Widnes"}</definedName>
    <definedName name="CCR" localSheetId="1" hidden="1">{#N/A,#N/A,TRUE,"Cover";#N/A,#N/A,TRUE,"Conts";#N/A,#N/A,TRUE,"VOS";#N/A,#N/A,TRUE,"Warrington";#N/A,#N/A,TRUE,"Widnes"}</definedName>
    <definedName name="CCR" localSheetId="0" hidden="1">{#N/A,#N/A,TRUE,"Cover";#N/A,#N/A,TRUE,"Conts";#N/A,#N/A,TRUE,"VOS";#N/A,#N/A,TRUE,"Warrington";#N/A,#N/A,TRUE,"Widnes"}</definedName>
    <definedName name="CCR" hidden="1">{#N/A,#N/A,TRUE,"Cover";#N/A,#N/A,TRUE,"Conts";#N/A,#N/A,TRUE,"VOS";#N/A,#N/A,TRUE,"Warrington";#N/A,#N/A,TRUE,"Widnes"}</definedName>
    <definedName name="Ceiling_tiles">#REF!</definedName>
    <definedName name="CELINGS">#REF!</definedName>
    <definedName name="Centre">#REF!</definedName>
    <definedName name="cffshlf">#REF!</definedName>
    <definedName name="cfftbl">#REF!</definedName>
    <definedName name="cftocomp">#REF!</definedName>
    <definedName name="ch">#REF!</definedName>
    <definedName name="chart">#REF!</definedName>
    <definedName name="Cheadle" localSheetId="5" hidden="1">{"'Sheet1'!$A$1:$X$25"}</definedName>
    <definedName name="Cheadle" localSheetId="1" hidden="1">{"'Sheet1'!$A$1:$X$25"}</definedName>
    <definedName name="Cheadle" localSheetId="0" hidden="1">{"'Sheet1'!$A$1:$X$25"}</definedName>
    <definedName name="Cheadle" hidden="1">{"'Sheet1'!$A$1:$X$25"}</definedName>
    <definedName name="CheckedBy">#REF!</definedName>
    <definedName name="CHOOSE_GRAPH">#REF!</definedName>
    <definedName name="citbcraft">#REF!</definedName>
    <definedName name="citblab">#REF!</definedName>
    <definedName name="City">#REF!</definedName>
    <definedName name="CLAD">#REF!</definedName>
    <definedName name="Cleaning_frequency">#REF!</definedName>
    <definedName name="CLENAGLASS_ELECTRIC">#REF!</definedName>
    <definedName name="Clg_Pb_Bath">#REF!</definedName>
    <definedName name="Clg_Pb_BathTop">#REF!</definedName>
    <definedName name="Clg_Pb_BedCor">#REF!</definedName>
    <definedName name="Clg_Pb_BedCorTop">#REF!</definedName>
    <definedName name="Clg_Pb_Plant">#REF!</definedName>
    <definedName name="Clg_Sundry_CavityBarriers">#REF!</definedName>
    <definedName name="Clg_Susp_ArmstrongColourtoneBM">#REF!</definedName>
    <definedName name="Clg_Susp_ArmstrongCortega9102M">#REF!</definedName>
    <definedName name="Clg_Susp_ArmstrongCortega9105M">#REF!</definedName>
    <definedName name="Clg_Susp_ArmstrongFineFissured">#REF!</definedName>
    <definedName name="Clg_Susp_ArmstrongNewtone">#REF!</definedName>
    <definedName name="Clg_Susp_ArmstrongParafonHygiene9702M">#REF!</definedName>
    <definedName name="Clg_Susp_ArmstrongParafonHygiene9703M">#REF!</definedName>
    <definedName name="Clg_Susp_ArmstrongPrimaCirrusM">#REF!</definedName>
    <definedName name="Clg_Susp_ArmstrongPrimeFineM">#REF!</definedName>
    <definedName name="Clg_Susp_BritishGypGyptoneD1">#REF!</definedName>
    <definedName name="Clg_Susp_Casoline_One12.5Wallbd">#REF!</definedName>
    <definedName name="Clg_Susp_Casoline_One50Thermaline">#REF!</definedName>
    <definedName name="Clg_Susp_Danolite600x600">#REF!</definedName>
    <definedName name="CLIENT">#REF!</definedName>
    <definedName name="Client_name">#REF!</definedName>
    <definedName name="Client_name1">#REF!</definedName>
    <definedName name="Client_name2">#REF!</definedName>
    <definedName name="Clientname">#REF!</definedName>
    <definedName name="cln">#REF!</definedName>
    <definedName name="Closure">#REF!</definedName>
    <definedName name="CLS">#REF!</definedName>
    <definedName name="CLUB">#REF!</definedName>
    <definedName name="cncrtflr">#REF!</definedName>
    <definedName name="CNOTES">#REF!</definedName>
    <definedName name="Code" hidden="1">#REF!</definedName>
    <definedName name="Coding">#REF!</definedName>
    <definedName name="columbian">#REF!</definedName>
    <definedName name="ColumnHide">#REF!</definedName>
    <definedName name="ColumnHide2">#REF!</definedName>
    <definedName name="combinedfeeflow">#REF!</definedName>
    <definedName name="combinedfees">#REF!</definedName>
    <definedName name="COMET_GROUP">#REF!</definedName>
    <definedName name="cominput">#REF!</definedName>
    <definedName name="comm1">#REF!</definedName>
    <definedName name="commercial">#REF!</definedName>
    <definedName name="CommOrders">#REF!</definedName>
    <definedName name="COMPANY">#REF!</definedName>
    <definedName name="COMPARE">#REF!</definedName>
    <definedName name="COMPASS_ENERGY">#REF!</definedName>
    <definedName name="completion_date">#REF!</definedName>
    <definedName name="COMSPECIALS">#REF!</definedName>
    <definedName name="Con">#REF!</definedName>
    <definedName name="CONSORT_REFRIG.___AIR_CONDITIO">#REF!</definedName>
    <definedName name="CONSTANTXINCREM">#REF!</definedName>
    <definedName name="constructcosts">#REF!</definedName>
    <definedName name="construction">#REF!</definedName>
    <definedName name="construction_location">#REF!</definedName>
    <definedName name="Consultant">#REF!</definedName>
    <definedName name="CONTACT">#REF!</definedName>
    <definedName name="CONTENTS">#REF!</definedName>
    <definedName name="Contract">#REF!</definedName>
    <definedName name="Contract_sum">#REF!</definedName>
    <definedName name="Contract_sum1">#REF!</definedName>
    <definedName name="Controlpage">#REF!</definedName>
    <definedName name="Correlation">#REF!</definedName>
    <definedName name="Corridor">#REF!</definedName>
    <definedName name="Corridor_girth">#REF!</definedName>
    <definedName name="COSALT">#REF!</definedName>
    <definedName name="Cost">#REF!</definedName>
    <definedName name="COST_RANGE">#REF!</definedName>
    <definedName name="Costbase">#REF!</definedName>
    <definedName name="CostBasis">#REF!</definedName>
    <definedName name="costconsultant">#REF!</definedName>
    <definedName name="costgia">OFFSET(#REF!,0,0,COUNTA(#REF!),1)</definedName>
    <definedName name="costnia">OFFSET(#REF!,0,0,COUNTA(#REF!),1)</definedName>
    <definedName name="Country">#REF!</definedName>
    <definedName name="COUNTRY_SEAT">#REF!</definedName>
    <definedName name="COUNTRYWIDE_GROUNDS_MAINTENANCE">#REF!</definedName>
    <definedName name="Covers">#REF!</definedName>
    <definedName name="cpb">#REF!</definedName>
    <definedName name="CPR_CONTINGENCY">#REF!</definedName>
    <definedName name="CR">#REF!</definedName>
    <definedName name="craftbasicrate">#REF!</definedName>
    <definedName name="craftbonusrate">#REF!</definedName>
    <definedName name="craftstatcost">#REF!</definedName>
    <definedName name="crane_finish">#REF!</definedName>
    <definedName name="crane_start">#REF!</definedName>
    <definedName name="CRF_CONTINGENCY">#REF!</definedName>
    <definedName name="Cribbs" localSheetId="5" hidden="1">{"'Sheet1'!$A$1:$X$25"}</definedName>
    <definedName name="Cribbs" localSheetId="1" hidden="1">{"'Sheet1'!$A$1:$X$25"}</definedName>
    <definedName name="Cribbs" localSheetId="0" hidden="1">{"'Sheet1'!$A$1:$X$25"}</definedName>
    <definedName name="Cribbs" hidden="1">{"'Sheet1'!$A$1:$X$25"}</definedName>
    <definedName name="CRT_21Variance">#REF!</definedName>
    <definedName name="CRT_Category">#REF!</definedName>
    <definedName name="CRT_CR_EFAValue">#REF!</definedName>
    <definedName name="CRT_CRApprovedValue">#REF!</definedName>
    <definedName name="CRT_CRValue">#REF!</definedName>
    <definedName name="CRT_Funded">#REF!</definedName>
    <definedName name="CRT_Originator">#REF!</definedName>
    <definedName name="CRT_Pending">#REF!</definedName>
    <definedName name="CRT_Rejected">#REF!</definedName>
    <definedName name="CRT_Status">#REF!</definedName>
    <definedName name="CRT_Workstage">#REF!</definedName>
    <definedName name="crtn">#REF!</definedName>
    <definedName name="cs">#REF!</definedName>
    <definedName name="cshn1">#REF!</definedName>
    <definedName name="cshn2">#REF!</definedName>
    <definedName name="ctbbudget">#REF!</definedName>
    <definedName name="CUMM_VALUES">#REF!</definedName>
    <definedName name="currency">#REF!</definedName>
    <definedName name="d" hidden="1">#REF!</definedName>
    <definedName name="D_COLEMAN_GARDENING_SERVICES">#REF!</definedName>
    <definedName name="Daily_Traffic__1">#REF!</definedName>
    <definedName name="Daily_Traffic__2001">#REF!</definedName>
    <definedName name="data">#REF!</definedName>
    <definedName name="data1" hidden="1">#REF!</definedName>
    <definedName name="data2" hidden="1">#REF!</definedName>
    <definedName name="data3" hidden="1">#REF!</definedName>
    <definedName name="_xlnm.Database">#REF!</definedName>
    <definedName name="datareturns1">#REF!</definedName>
    <definedName name="date">#REF!</definedName>
    <definedName name="date1">#REF!</definedName>
    <definedName name="Datetoday">#REF!</definedName>
    <definedName name="dblhdbrd">#REF!</definedName>
    <definedName name="ddrl1">#REF!</definedName>
    <definedName name="Deco_EggshellMasonary">#REF!</definedName>
    <definedName name="Deco_EggshellPlaster">#REF!</definedName>
    <definedName name="Deco_EnviroguardM620">#REF!</definedName>
    <definedName name="Deco_GlossConcrete">#REF!</definedName>
    <definedName name="Deco_GlossGlazedTimberExternal">#REF!</definedName>
    <definedName name="Deco_GlossGlazedTimberInternal">#REF!</definedName>
    <definedName name="Deco_GlossMetal">#REF!</definedName>
    <definedName name="Deco_GlossTimberExternal">#REF!</definedName>
    <definedName name="Deco_GlossTimberInternal">#REF!</definedName>
    <definedName name="Deco_GlossTimberInternalne300mm">#REF!</definedName>
    <definedName name="Deco_intumescentLacquerGlazed">#REF!</definedName>
    <definedName name="Deco_IntumescentLacquerInternal">#REF!</definedName>
    <definedName name="Deco_MattEmulsionMasonary">#REF!</definedName>
    <definedName name="Deco_MattEmulsionPlaster">#REF!</definedName>
    <definedName name="Deco_MattEmulsionRender">#REF!</definedName>
    <definedName name="Deco_ResistexMetalCeiling">#REF!</definedName>
    <definedName name="Deco_ResistexStructuralSteelwork">#REF!</definedName>
    <definedName name="Deco_SilkEmulsion">#REF!</definedName>
    <definedName name="Deco_StainGlazedTimberInternal">#REF!</definedName>
    <definedName name="Deco_StainTimberInternal">#REF!</definedName>
    <definedName name="Deco_StericeptGeneral">#REF!</definedName>
    <definedName name="Deco_StericeptTimber">#REF!</definedName>
    <definedName name="Deco_SteriseptMasonary">#REF!</definedName>
    <definedName name="Deco_SterisheenPlaster">#REF!</definedName>
    <definedName name="Deco_VarnishGlazedTimberInternal">#REF!</definedName>
    <definedName name="Deco_VarnishTimberInternal">#REF!</definedName>
    <definedName name="Deco_VarnishTimberInternal300">#REF!</definedName>
    <definedName name="DECS">#REF!</definedName>
    <definedName name="decs1">#REF!</definedName>
    <definedName name="decs10">#REF!</definedName>
    <definedName name="decs11">#REF!</definedName>
    <definedName name="decs12">#REF!</definedName>
    <definedName name="decs13">#REF!</definedName>
    <definedName name="decs14">#REF!</definedName>
    <definedName name="decs15">#REF!</definedName>
    <definedName name="decs16">#REF!</definedName>
    <definedName name="decs17">#REF!</definedName>
    <definedName name="decs18">#REF!</definedName>
    <definedName name="decs19">#REF!</definedName>
    <definedName name="decs2">#REF!</definedName>
    <definedName name="decs20">#REF!</definedName>
    <definedName name="decs21">#REF!</definedName>
    <definedName name="decs22">#REF!</definedName>
    <definedName name="decs23">#REF!</definedName>
    <definedName name="decs24">#REF!</definedName>
    <definedName name="decs25">#REF!</definedName>
    <definedName name="decs3">#REF!</definedName>
    <definedName name="decs4">#REF!</definedName>
    <definedName name="decs5">#REF!</definedName>
    <definedName name="decs6">#REF!</definedName>
    <definedName name="decs7">#REF!</definedName>
    <definedName name="decs8">#REF!</definedName>
    <definedName name="decs9">#REF!</definedName>
    <definedName name="decsallowance">#REF!</definedName>
    <definedName name="Delay_pctg">#REF!</definedName>
    <definedName name="demolitions">OFFSET(#REF!,0,0,COUNTA(#REF!),1)</definedName>
    <definedName name="DESCRIPTION">#REF!</definedName>
    <definedName name="design">#REF!</definedName>
    <definedName name="Design_Ext">#REF!</definedName>
    <definedName name="Design_Int">#REF!</definedName>
    <definedName name="Design_speed_kph">#REF!</definedName>
    <definedName name="Dev">#REF!</definedName>
    <definedName name="devaccount">#REF!</definedName>
    <definedName name="DINE_O_QUICK">#REF!</definedName>
    <definedName name="directs">#REF!</definedName>
    <definedName name="dis_bath">#REF!</definedName>
    <definedName name="Dis_rm">#REF!</definedName>
    <definedName name="Discount" hidden="1">#REF!</definedName>
    <definedName name="display_area_2" hidden="1">#REF!</definedName>
    <definedName name="Div">#REF!</definedName>
    <definedName name="Dog">#REF!</definedName>
    <definedName name="Door_double">#REF!</definedName>
    <definedName name="Door_IntWindows">#REF!</definedName>
    <definedName name="Door_onehalf">#REF!</definedName>
    <definedName name="Door_single">#REF!</definedName>
    <definedName name="doorandahalf">#REF!</definedName>
    <definedName name="DOORS">#REF!</definedName>
    <definedName name="double">#REF!</definedName>
    <definedName name="doubledoor">#REF!</definedName>
    <definedName name="DRAW">#REF!</definedName>
    <definedName name="drawdown">#REF!</definedName>
    <definedName name="drawdownstatmt">#REF!</definedName>
    <definedName name="drawdownsummary">#REF!</definedName>
    <definedName name="dsbldgrbrl">#REF!</definedName>
    <definedName name="dsk">#REF!</definedName>
    <definedName name="dskchr">#REF!</definedName>
    <definedName name="dsklmp">#REF!</definedName>
    <definedName name="dskmrrr">#REF!</definedName>
    <definedName name="dummy">#N/A</definedName>
    <definedName name="Duration">#REF!</definedName>
    <definedName name="Duration1">#REF!</definedName>
    <definedName name="E" localSheetId="5" hidden="1">{"$A$1:$N$48",#N/A,FALSE,"hono acq phase1"}</definedName>
    <definedName name="E" localSheetId="1" hidden="1">{"$A$1:$N$48",#N/A,FALSE,"hono acq phase1"}</definedName>
    <definedName name="E" localSheetId="0" hidden="1">{"$A$1:$N$48",#N/A,FALSE,"hono acq phase1"}</definedName>
    <definedName name="E" hidden="1">{"$A$1:$N$48",#N/A,FALSE,"hono acq phase1"}</definedName>
    <definedName name="E_C_HARRIS___TENDER_PRICE_INDEX">#REF!</definedName>
    <definedName name="ebr">#REF!</definedName>
    <definedName name="ecb">#REF!</definedName>
    <definedName name="EDGE___ELLISON_SOLICITORS">#REF!</definedName>
    <definedName name="ee">#REF!</definedName>
    <definedName name="ees">#REF!</definedName>
    <definedName name="efficiency">OFFSET(#REF!,0,0,COUNT(#REF!),1)</definedName>
    <definedName name="EGIFA" comment="Existing GIFA MJR">#REF!</definedName>
    <definedName name="ehw">#REF!</definedName>
    <definedName name="ektn">#REF!</definedName>
    <definedName name="Elec">#REF!</definedName>
    <definedName name="element1a">#REF!</definedName>
    <definedName name="element2a">#REF!</definedName>
    <definedName name="element2b">#REF!</definedName>
    <definedName name="element2c">#REF!</definedName>
    <definedName name="element2d">#REF!</definedName>
    <definedName name="element2e">#REF!</definedName>
    <definedName name="element2f">#REF!</definedName>
    <definedName name="element2g">#REF!</definedName>
    <definedName name="element2h">#REF!</definedName>
    <definedName name="element3a">#REF!</definedName>
    <definedName name="element3b">#REF!</definedName>
    <definedName name="element3c">#REF!</definedName>
    <definedName name="element4a">#REF!</definedName>
    <definedName name="element4b">#REF!</definedName>
    <definedName name="element4c">#REF!</definedName>
    <definedName name="element5a">#REF!</definedName>
    <definedName name="element5b">#REF!</definedName>
    <definedName name="element5c">#REF!</definedName>
    <definedName name="element5d">#REF!</definedName>
    <definedName name="element5e">#REF!</definedName>
    <definedName name="element5f">#REF!</definedName>
    <definedName name="element5g">#REF!</definedName>
    <definedName name="element5h">#REF!</definedName>
    <definedName name="element5i">#REF!</definedName>
    <definedName name="element5j">#REF!</definedName>
    <definedName name="element5k">#REF!</definedName>
    <definedName name="element5l">#REF!</definedName>
    <definedName name="element5m">#REF!</definedName>
    <definedName name="element5n">#REF!</definedName>
    <definedName name="element6a">#REF!</definedName>
    <definedName name="element6b">#REF!</definedName>
    <definedName name="element6c">#REF!</definedName>
    <definedName name="element6d">#REF!</definedName>
    <definedName name="elr">#REF!</definedName>
    <definedName name="Email">#REF!</definedName>
    <definedName name="emb">#REF!</definedName>
    <definedName name="ENABLE">#REF!</definedName>
    <definedName name="Enablingworks">#REF!</definedName>
    <definedName name="ENDS">#REF!</definedName>
    <definedName name="ENDSA">#REF!</definedName>
    <definedName name="engineers">#REF!</definedName>
    <definedName name="ephl">#REF!</definedName>
    <definedName name="equalisation">#REF!</definedName>
    <definedName name="Equipment">#REF!</definedName>
    <definedName name="er">#REF!</definedName>
    <definedName name="Escalation">#REF!</definedName>
    <definedName name="Escalation_index">#REF!</definedName>
    <definedName name="ESFD">#REF!</definedName>
    <definedName name="Estimate">#REF!</definedName>
    <definedName name="EVAL">#REF!</definedName>
    <definedName name="EX">#REF!</definedName>
    <definedName name="example">#REF!</definedName>
    <definedName name="Excel_BuiltIn__FilterDatabase_1">#REF!</definedName>
    <definedName name="EXCELSIOR_LIFTS">#REF!</definedName>
    <definedName name="eXCLUSIONS" localSheetId="5" hidden="1">{#N/A,#N/A,TRUE,"Cover";#N/A,#N/A,TRUE,"Conts";#N/A,#N/A,TRUE,"VOS";#N/A,#N/A,TRUE,"Warrington";#N/A,#N/A,TRUE,"Widnes"}</definedName>
    <definedName name="eXCLUSIONS" localSheetId="1" hidden="1">{#N/A,#N/A,TRUE,"Cover";#N/A,#N/A,TRUE,"Conts";#N/A,#N/A,TRUE,"VOS";#N/A,#N/A,TRUE,"Warrington";#N/A,#N/A,TRUE,"Widnes"}</definedName>
    <definedName name="eXCLUSIONS" localSheetId="0" hidden="1">{#N/A,#N/A,TRUE,"Cover";#N/A,#N/A,TRUE,"Conts";#N/A,#N/A,TRUE,"VOS";#N/A,#N/A,TRUE,"Warrington";#N/A,#N/A,TRUE,"Widnes"}</definedName>
    <definedName name="eXCLUSIONS" hidden="1">{#N/A,#N/A,TRUE,"Cover";#N/A,#N/A,TRUE,"Conts";#N/A,#N/A,TRUE,"VOS";#N/A,#N/A,TRUE,"Warrington";#N/A,#N/A,TRUE,"Widnes"}</definedName>
    <definedName name="ExclusionsAssuptions">#REF!</definedName>
    <definedName name="excpit">#REF!</definedName>
    <definedName name="excred">#REF!</definedName>
    <definedName name="exctop">#REF!</definedName>
    <definedName name="exctrench">#REF!</definedName>
    <definedName name="execsumfinal">#REF!</definedName>
    <definedName name="exposure">#REF!</definedName>
    <definedName name="ext_beds">#REF!</definedName>
    <definedName name="extwall">OFFSET(#REF!,0,0,COUNTA(#REF!),1)</definedName>
    <definedName name="EXTWORK">#REF!</definedName>
    <definedName name="extworks">OFFSET(#REF!,0,0,COUNTA(#REF!),1)</definedName>
    <definedName name="F">#N/A</definedName>
    <definedName name="F2_6ft">#REF!</definedName>
    <definedName name="F2_rm">#REF!</definedName>
    <definedName name="F2_s_6__standard">#REF!</definedName>
    <definedName name="F3_6ft">#REF!</definedName>
    <definedName name="F3_rm">#REF!</definedName>
    <definedName name="F4_6ft">#REF!</definedName>
    <definedName name="F4_rm">#REF!</definedName>
    <definedName name="factot">#REF!</definedName>
    <definedName name="Fax">#REF!</definedName>
    <definedName name="FCER">#REF!</definedName>
    <definedName name="fcgcvtywll">#REF!</definedName>
    <definedName name="fcgtmbrfrm">#REF!</definedName>
    <definedName name="FCode" hidden="1">#REF!</definedName>
    <definedName name="FenBudget">#REF!</definedName>
    <definedName name="fer">#REF!</definedName>
    <definedName name="FF_Dado_Softwood">#REF!</definedName>
    <definedName name="FF_DisBathroom">#REF!</definedName>
    <definedName name="FF_LL">#REF!</definedName>
    <definedName name="FF_LLyrs">#REF!</definedName>
    <definedName name="FF_ML">#REF!</definedName>
    <definedName name="FF_MLyrs">#REF!</definedName>
    <definedName name="FF_Skirting_Hardwood">#REF!</definedName>
    <definedName name="FF_Skirting_Softwood">#REF!</definedName>
    <definedName name="FF_SL">#REF!</definedName>
    <definedName name="FF_SLyrs">#REF!</definedName>
    <definedName name="FFC">#REF!</definedName>
    <definedName name="ffffff" localSheetId="5" hidden="1">{"'Sheet1'!$A$1:$X$25"}</definedName>
    <definedName name="ffffff" localSheetId="1" hidden="1">{"'Sheet1'!$A$1:$X$25"}</definedName>
    <definedName name="ffffff" localSheetId="0" hidden="1">{"'Sheet1'!$A$1:$X$25"}</definedName>
    <definedName name="ffffff" hidden="1">{"'Sheet1'!$A$1:$X$25"}</definedName>
    <definedName name="fg">#REF!</definedName>
    <definedName name="File_name">#REF!</definedName>
    <definedName name="filling6f2">#REF!</definedName>
    <definedName name="fillingtype1">#REF!</definedName>
    <definedName name="fire_sign">#REF!</definedName>
    <definedName name="FLOOR">#REF!</definedName>
    <definedName name="Floor_area">#REF!</definedName>
    <definedName name="floor_tiles">#REF!</definedName>
    <definedName name="Flooring">#REF!</definedName>
    <definedName name="floorwall">OFFSET(#REF!,0,0,COUNTA(#REF!),1)</definedName>
    <definedName name="FLOW">#REF!</definedName>
    <definedName name="flow1">#REF!</definedName>
    <definedName name="flow2">#REF!</definedName>
    <definedName name="flow3">#REF!</definedName>
    <definedName name="FLOW50">#REF!</definedName>
    <definedName name="flowC">#REF!</definedName>
    <definedName name="flowcnp">#REF!</definedName>
    <definedName name="Flr_Carpet_AxisCornflower">#REF!</definedName>
    <definedName name="Flr_Carpet_AxminsterOnyx88G5900">#REF!</definedName>
    <definedName name="Flr_Carpet_ConistonInfinity">#REF!</definedName>
    <definedName name="Flr_Carpet_CoralClassic4424">#REF!</definedName>
    <definedName name="Flr_Carpet_Flotexsamba">#REF!</definedName>
    <definedName name="Flr_Carpet_Interface400T506006">#REF!</definedName>
    <definedName name="Flr_Carpet_Monaco">#REF!</definedName>
    <definedName name="Flr_Carpet_Onyx4G7558">#REF!</definedName>
    <definedName name="Flr_Carpet_Opal2G7558">#REF!</definedName>
    <definedName name="Flr_Carpet_SommerT3630">#REF!</definedName>
    <definedName name="Flr_Carpet_V001">#REF!</definedName>
    <definedName name="Flr_Carpet_V002">#REF!</definedName>
    <definedName name="Flr_Carpet_V003">#REF!</definedName>
    <definedName name="Flr_Carpet_V004">#REF!</definedName>
    <definedName name="Flr_Carpet_V006">#REF!</definedName>
    <definedName name="Flr_Carpet_V007">#REF!</definedName>
    <definedName name="Flr_Carpet_V008">#REF!</definedName>
    <definedName name="Flr_Carpet_V009">#REF!</definedName>
    <definedName name="Flr_Carpet_V010">#REF!</definedName>
    <definedName name="Flr_Carpet_V011">#REF!</definedName>
    <definedName name="Flr_Carpet_V012">#REF!</definedName>
    <definedName name="Flr_laytex">#REF!</definedName>
    <definedName name="Flr_resin">#REF!</definedName>
    <definedName name="Flr_screed">#REF!</definedName>
    <definedName name="Flr_sealer">#REF!</definedName>
    <definedName name="Flr_Tile_BathroomCT1G02">#REF!</definedName>
    <definedName name="Flr_Tile_CaesarsPorcelSlate">#REF!</definedName>
    <definedName name="Flr_Tile_CaesarsTatia">#REF!</definedName>
    <definedName name="Flr_Tile_Capital200mmP20503Bone">#REF!</definedName>
    <definedName name="Flr_Tile_Capital300mm30M">#REF!</definedName>
    <definedName name="Flr_Tile_CapitalCliqueTerraMonterosso">#REF!</definedName>
    <definedName name="Flr_Tile_CapitalCliqueTerraRiomaggiore">#REF!</definedName>
    <definedName name="Flr_Tile_CapitalMosaicTP80">#REF!</definedName>
    <definedName name="Flr_Tile_CapitalMosiac2L30x30">#REF!</definedName>
    <definedName name="Flr_Tile_DiamanteLimestoneCT1G02">#REF!</definedName>
    <definedName name="Flr_Tile_Swedecor_100x100">#REF!</definedName>
    <definedName name="Flr_Tile_WaxmanCaribbean">#REF!</definedName>
    <definedName name="Flr_Timber_EdwardsCheshire">#REF!</definedName>
    <definedName name="Flr_Timber_Junckers">#REF!</definedName>
    <definedName name="Flr_Timber_TarkettClassicTouch">#REF!</definedName>
    <definedName name="Flr_vinyl_AltroDesigner25">#REF!</definedName>
    <definedName name="Flr_vinyl_AltroVM202215">#REF!</definedName>
    <definedName name="Flr_vinyl_AmticoClo2">#REF!</definedName>
    <definedName name="Flr_vinyl_polyflex">#REF!</definedName>
    <definedName name="flrlmp">#REF!</definedName>
    <definedName name="fltgflr">#REF!</definedName>
    <definedName name="fltrf">#REF!</definedName>
    <definedName name="FLY">#N/A</definedName>
    <definedName name="fo">#REF!</definedName>
    <definedName name="forecastfinal">#REF!</definedName>
    <definedName name="FORM">#REF!</definedName>
    <definedName name="FORM2">#REF!</definedName>
    <definedName name="formcata">#REF!</definedName>
    <definedName name="formcatb">#REF!</definedName>
    <definedName name="formfund">#REF!</definedName>
    <definedName name="formjv">#REF!</definedName>
    <definedName name="frame">OFFSET(#REF!,0,0,COUNTA(#REF!),1)</definedName>
    <definedName name="FRONT">#REF!</definedName>
    <definedName name="fs">#REF!</definedName>
    <definedName name="FunAssump">#REF!</definedName>
    <definedName name="fundbudget">#REF!</definedName>
    <definedName name="funding">#REF!</definedName>
    <definedName name="g">#REF!</definedName>
    <definedName name="G_H_FLOORING___INTERIORS">#REF!</definedName>
    <definedName name="Gain">#REF!</definedName>
    <definedName name="GASKELL_CARPETS">#REF!</definedName>
    <definedName name="gb">#REF!</definedName>
    <definedName name="GEA">#REF!</definedName>
    <definedName name="GEAagImp">#REF!</definedName>
    <definedName name="GEAagMetric">#REF!</definedName>
    <definedName name="GEAbgImp">#REF!</definedName>
    <definedName name="GEAbgMetric">#REF!</definedName>
    <definedName name="GEAImp">#REF!</definedName>
    <definedName name="GEAMetric">#REF!</definedName>
    <definedName name="GEOFF_TILL_ELECTRICAL_CONTRACTORS">#REF!</definedName>
    <definedName name="GEOFFREY_COLETT_ASSOCIATES">#REF!</definedName>
    <definedName name="gfa">#REF!</definedName>
    <definedName name="gfg">#REF!</definedName>
    <definedName name="gggg">#REF!</definedName>
    <definedName name="gh">#REF!</definedName>
    <definedName name="gia">OFFSET(#REF!,0,0,COUNTA(#REF!),1)</definedName>
    <definedName name="GIAagImp">#REF!</definedName>
    <definedName name="GIAagMetric">#REF!</definedName>
    <definedName name="GIAbgImp">#REF!</definedName>
    <definedName name="GIAbgMetric">#REF!</definedName>
    <definedName name="GIAft2">#REF!</definedName>
    <definedName name="GIAImp">#REF!</definedName>
    <definedName name="GIAm2">#REF!</definedName>
    <definedName name="giam2a">#REF!</definedName>
    <definedName name="GIAMetric">#REF!</definedName>
    <definedName name="gif">#REF!</definedName>
    <definedName name="GIFA" comment="Total Resi and School GIFA">#REF!</definedName>
    <definedName name="gifa_1st">#REF!</definedName>
    <definedName name="gifa_2nd">#REF!</definedName>
    <definedName name="gifa_3rd">#REF!</definedName>
    <definedName name="gifa_4th">#REF!</definedName>
    <definedName name="gifa_5th">#REF!</definedName>
    <definedName name="gifa_6th">#REF!</definedName>
    <definedName name="GIFA_C">#REF!</definedName>
    <definedName name="GIFA_conf">#REF!</definedName>
    <definedName name="GIFA_E">#REF!</definedName>
    <definedName name="gifa_grd">#REF!</definedName>
    <definedName name="GIFA_L">#REF!</definedName>
    <definedName name="GIFA_L05">#REF!</definedName>
    <definedName name="GIFA_L06">#REF!</definedName>
    <definedName name="GIFA_L07">#REF!</definedName>
    <definedName name="GIFA_L08">#REF!</definedName>
    <definedName name="GIFA_L09">#REF!</definedName>
    <definedName name="GIFA_L10">#REF!</definedName>
    <definedName name="GIFA_L11">#REF!</definedName>
    <definedName name="GIFA_L12">#REF!</definedName>
    <definedName name="GIFA_L13">#REF!</definedName>
    <definedName name="GIFA_L14">#REF!</definedName>
    <definedName name="GIFA_M">#REF!</definedName>
    <definedName name="GIFA_M2">#REF!</definedName>
    <definedName name="GIFA_T">#REF!</definedName>
    <definedName name="gifa1">#REF!</definedName>
    <definedName name="GIFA2">#REF!</definedName>
    <definedName name="gifa3">#REF!</definedName>
    <definedName name="gifa4">#REF!</definedName>
    <definedName name="gifa5">#REF!</definedName>
    <definedName name="gifaM">#REF!</definedName>
    <definedName name="gifffa">#REF!</definedName>
    <definedName name="GLASS">#REF!</definedName>
    <definedName name="gleeds">#REF!</definedName>
    <definedName name="glss">#REF!</definedName>
    <definedName name="gms">#REF!</definedName>
    <definedName name="gmstime">#REF!</definedName>
    <definedName name="Grand_total">#REF!</definedName>
    <definedName name="gross_duration">#REF!</definedName>
    <definedName name="Gross_Hours">#REF!</definedName>
    <definedName name="grossinternal">#REF!</definedName>
    <definedName name="GROUND">#REF!</definedName>
    <definedName name="H">#REF!</definedName>
    <definedName name="H_1st">#REF!</definedName>
    <definedName name="H_2nd">#REF!</definedName>
    <definedName name="H_3rd">#REF!</definedName>
    <definedName name="H_4th">#REF!</definedName>
    <definedName name="H_5th">#REF!</definedName>
    <definedName name="H_Grd">#REF!</definedName>
    <definedName name="HAGS_PLAY">#REF!</definedName>
    <definedName name="hello">#REF!</definedName>
    <definedName name="HERE">#REF!</definedName>
    <definedName name="HiddenRows" hidden="1">#REF!</definedName>
    <definedName name="HOCKEN_SOUND_LTD">#REF!</definedName>
    <definedName name="hoist_finish">#REF!</definedName>
    <definedName name="hoist_start">#REF!</definedName>
    <definedName name="HOLDEN___LEE">#REF!</definedName>
    <definedName name="home">#REF!</definedName>
    <definedName name="HOPE_ADVENTURE_PLAY">#REF!</definedName>
    <definedName name="hotel">#REF!</definedName>
    <definedName name="Hotel_Carpet">#REF!</definedName>
    <definedName name="HTML_CodePage" hidden="1">1252</definedName>
    <definedName name="HTML_Control" localSheetId="5" hidden="1">{"'Final Summary'!$A$1:$G$86"}</definedName>
    <definedName name="HTML_Control" localSheetId="1" hidden="1">{"'Final Summary'!$A$1:$G$86"}</definedName>
    <definedName name="HTML_Control" localSheetId="0" hidden="1">{"'Final Summary'!$A$1:$G$86"}</definedName>
    <definedName name="HTML_Control" hidden="1">{"'Final Summary'!$A$1:$G$86"}</definedName>
    <definedName name="HTML_Description" hidden="1">""</definedName>
    <definedName name="HTML_Email" hidden="1">""</definedName>
    <definedName name="HTML_Header" hidden="1">"Final Summary"</definedName>
    <definedName name="HTML_LastUpdate" hidden="1">"31/05/01"</definedName>
    <definedName name="HTML_LineAfter" hidden="1">FALSE</definedName>
    <definedName name="HTML_LineBefore" hidden="1">FALSE</definedName>
    <definedName name="HTML_Name" hidden="1">"Jarvis IT"</definedName>
    <definedName name="HTML_OBDlg2" hidden="1">TRUE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Documents\HTMLTemp.htm"</definedName>
    <definedName name="HTML_Title" hidden="1">"Draft Cost Auth"</definedName>
    <definedName name="htr">#REF!</definedName>
    <definedName name="Humbird">#REF!</definedName>
    <definedName name="HWP">#REF!</definedName>
    <definedName name="I">#REF!</definedName>
    <definedName name="ICL">#REF!</definedName>
    <definedName name="IMAGE_LIGHTING___DESIGN">#REF!</definedName>
    <definedName name="IMI_CORNELIUS">#REF!</definedName>
    <definedName name="inf">#REF!</definedName>
    <definedName name="infc">#REF!</definedName>
    <definedName name="Inflation">#REF!</definedName>
    <definedName name="insertrow">#REF!</definedName>
    <definedName name="insertrow1">#REF!</definedName>
    <definedName name="intlwll1">#REF!</definedName>
    <definedName name="intlwll2">#REF!</definedName>
    <definedName name="intlwll3">#REF!</definedName>
    <definedName name="intlwll4">#REF!</definedName>
    <definedName name="intlwll5">#REF!</definedName>
    <definedName name="intwall">OFFSET(#REF!,0,0,COUNTA(#REF!),1)</definedName>
    <definedName name="Intwall_100Block">#REF!</definedName>
    <definedName name="Intwall_100Blockcurved">#REF!</definedName>
    <definedName name="Intwall_140Block">#REF!</definedName>
    <definedName name="Intwall_140Blockcurved">#REF!</definedName>
    <definedName name="Intwall_215Block">#REF!</definedName>
    <definedName name="Intwall_dryline_Bath_inner">#REF!</definedName>
    <definedName name="Intwall_dryline_Bed_Bath">#REF!</definedName>
    <definedName name="Intwall_dryline_Bed_Party">#REF!</definedName>
    <definedName name="Intwall_dryline_Double">#REF!</definedName>
    <definedName name="Intwall_dryline_Ext">#REF!</definedName>
    <definedName name="Intwall_dryline_Single">#REF!</definedName>
    <definedName name="Intwall_dryline_Single_Riser">#REF!</definedName>
    <definedName name="Intwall_RedBrick1B">#REF!</definedName>
    <definedName name="Intwall_RedBrickHB">#REF!</definedName>
    <definedName name="INVOICE">#REF!</definedName>
    <definedName name="iron">#REF!</definedName>
    <definedName name="ISSUE_DATE">#REF!</definedName>
    <definedName name="IssueNo">#REF!</definedName>
    <definedName name="ITEM">#REF!</definedName>
    <definedName name="J">#REF!</definedName>
    <definedName name="JACKSON_DOHERTY_PARTNERSHIP">#REF!</definedName>
    <definedName name="JANES_FINE_ARTS">#REF!</definedName>
    <definedName name="jeff" hidden="1">#REF!</definedName>
    <definedName name="JIM">#REF!</definedName>
    <definedName name="job_no" localSheetId="5">#REF!</definedName>
    <definedName name="job_no" localSheetId="1">#REF!</definedName>
    <definedName name="job_no">Title!$B$11</definedName>
    <definedName name="JOB_NR">#REF!</definedName>
    <definedName name="jobno" localSheetId="0">Title!$B$11</definedName>
    <definedName name="jobno">#REF!</definedName>
    <definedName name="jobno.">Title!$B$11</definedName>
    <definedName name="jvform" localSheetId="0">#REF!</definedName>
    <definedName name="jvform">#REF!</definedName>
    <definedName name="jvsummary">#REF!</definedName>
    <definedName name="K">#REF!</definedName>
    <definedName name="Kconstant">#REF!</definedName>
    <definedName name="KEEPERSCREST">#REF!</definedName>
    <definedName name="kettle">#REF!</definedName>
    <definedName name="Key">#REF!</definedName>
    <definedName name="Key_Apt">#REF!</definedName>
    <definedName name="Key_CP">#REF!</definedName>
    <definedName name="key_dis">#REF!</definedName>
    <definedName name="Key_double">#REF!</definedName>
    <definedName name="key_M">#REF!</definedName>
    <definedName name="key_ms">#REF!</definedName>
    <definedName name="key_std">#REF!</definedName>
    <definedName name="key_T">#REF!</definedName>
    <definedName name="key_twin">#REF!</definedName>
    <definedName name="keyM">#REF!</definedName>
    <definedName name="Keys">#REF!</definedName>
    <definedName name="KIDDIE_THORN_FIRE_PROTECTION">#REF!</definedName>
    <definedName name="KK">#REF!</definedName>
    <definedName name="KW">#REF!</definedName>
    <definedName name="l">#REF!</definedName>
    <definedName name="L.H._Conn_Wt">#REF!</definedName>
    <definedName name="lab">#REF!</definedName>
    <definedName name="Labbasicrate">#REF!</definedName>
    <definedName name="labbonusrate">#REF!</definedName>
    <definedName name="labstatcost">#REF!</definedName>
    <definedName name="LAND">#REF!</definedName>
    <definedName name="Landlordworks">#REF!</definedName>
    <definedName name="lettings">#REF!</definedName>
    <definedName name="lgggrck">#REF!</definedName>
    <definedName name="lghtgplmt">#REF!</definedName>
    <definedName name="lift">OFFSET(#REF!,0,0,COUNTA(#REF!),1)</definedName>
    <definedName name="lighting">#REF!</definedName>
    <definedName name="Linen_Room">#REF!</definedName>
    <definedName name="LIRR">#REF!</definedName>
    <definedName name="LLOYD_CATERING_EQUIPMENT">#REF!</definedName>
    <definedName name="LLOYD_MORGAN_DESIGN_ASSOCIATES">#REF!</definedName>
    <definedName name="LOAD">#REF!</definedName>
    <definedName name="Loan_A_margins">#REF!</definedName>
    <definedName name="LOCATION">#REF!</definedName>
    <definedName name="Location2">#REF!</definedName>
    <definedName name="lock_system">#REF!</definedName>
    <definedName name="LUCAS_SERVICE_UK">#REF!</definedName>
    <definedName name="m">#REF!</definedName>
    <definedName name="M_M___G_M_WEAVER">#REF!</definedName>
    <definedName name="m3.0">#REF!</definedName>
    <definedName name="m3.01">#REF!</definedName>
    <definedName name="m6.0">#REF!</definedName>
    <definedName name="m6.01">#REF!</definedName>
    <definedName name="MADDOCKS_SHELLEY_PARTNERSHIP">#REF!</definedName>
    <definedName name="margin">#REF!</definedName>
    <definedName name="marriott_rooms">#REF!</definedName>
    <definedName name="Matwell">#REF!</definedName>
    <definedName name="maxmonth">OFFSET(#REF!,0,0,MATCH(#REF!,#REF!,0),1)</definedName>
    <definedName name="me">OFFSET(#REF!,0,0,COUNTA(#REF!),1)</definedName>
    <definedName name="Mech">#REF!</definedName>
    <definedName name="Meet_rms">#REF!</definedName>
    <definedName name="meetingroomscreen">#REF!</definedName>
    <definedName name="mez">#REF!</definedName>
    <definedName name="mgmtsummary">#REF!</definedName>
    <definedName name="MICROWAVE_MARKETING">#REF!</definedName>
    <definedName name="mincbudget">#REF!</definedName>
    <definedName name="Mincflow1">#REF!</definedName>
    <definedName name="mincform">#REF!</definedName>
    <definedName name="mincmktg">#REF!</definedName>
    <definedName name="mincworks">#REF!</definedName>
    <definedName name="mirror1">#REF!</definedName>
    <definedName name="mirror2">#REF!</definedName>
    <definedName name="mmreconcilel">#REF!</definedName>
    <definedName name="MnE">#REF!</definedName>
    <definedName name="mnth_x_mnth">#REF!</definedName>
    <definedName name="MONTH_VALUES">#REF!</definedName>
    <definedName name="month1">OFFSET(#REF!,0,0,COUNTA(#REF!),1)</definedName>
    <definedName name="MOTHERCARE">#REF!</definedName>
    <definedName name="mrrrlmp">#REF!</definedName>
    <definedName name="mtldckng">#REF!</definedName>
    <definedName name="Name">#REF!</definedName>
    <definedName name="Nett_Hours">#REF!</definedName>
    <definedName name="New_rm">#REF!</definedName>
    <definedName name="NEWCASTLE_UNDER_LYME_BOROUGH_COUNCIL">#REF!</definedName>
    <definedName name="NewMatrix">#REF!</definedName>
    <definedName name="NewMatrix1">#REF!</definedName>
    <definedName name="NewMatrix2">#REF!</definedName>
    <definedName name="nghtstnd">#REF!</definedName>
    <definedName name="nia">OFFSET(#REF!,0,0,COUNTA(#REF!),1)</definedName>
    <definedName name="NIA_FT2">#REF!</definedName>
    <definedName name="NIAagImp">#REF!</definedName>
    <definedName name="NIAagMetric">#REF!</definedName>
    <definedName name="NIAbgImp">#REF!</definedName>
    <definedName name="NIAbgMetric">#REF!</definedName>
    <definedName name="NIAImp">#REF!</definedName>
    <definedName name="NIAMetric">#REF!</definedName>
    <definedName name="NIYIOP">#REF!</definedName>
    <definedName name="No_2Lane_bores">#REF!</definedName>
    <definedName name="No_bores">#REF!</definedName>
    <definedName name="No_fans_total">#REF!</definedName>
    <definedName name="No_lanes_per_bore">#REF!</definedName>
    <definedName name="No_of_Rooms">#REF!</definedName>
    <definedName name="NO_PERIODS">#REF!</definedName>
    <definedName name="No_standard_bores">#REF!</definedName>
    <definedName name="No_sumps">#REF!</definedName>
    <definedName name="nominalledger">#REF!</definedName>
    <definedName name="notes">#REF!</definedName>
    <definedName name="NpOvertime">#REF!</definedName>
    <definedName name="Nr">#REF!</definedName>
    <definedName name="nrunits">#REF!</definedName>
    <definedName name="NSA">#REF!</definedName>
    <definedName name="NTC">#REF!</definedName>
    <definedName name="NTC_ATK">#REF!</definedName>
    <definedName name="NTC_building">#REF!</definedName>
    <definedName name="NTC_civil">#REF!</definedName>
    <definedName name="NTC_process">#REF!</definedName>
    <definedName name="NTC_services">#REF!</definedName>
    <definedName name="oap">#REF!</definedName>
    <definedName name="OFFICE">#REF!</definedName>
    <definedName name="On_Costs">#REF!</definedName>
    <definedName name="OnP">#REF!</definedName>
    <definedName name="operators">#REF!</definedName>
    <definedName name="Option1Entrance">#REF!</definedName>
    <definedName name="Option2Lifts">#REF!</definedName>
    <definedName name="OrderTable" hidden="1">#REF!</definedName>
    <definedName name="orgfees">OFFSET(#REF!,0,0,COUNTA(#REF!),1)</definedName>
    <definedName name="orgfeespercent">OFFSET(#REF!,0,0,COUNTA(#REF!),1)</definedName>
    <definedName name="Originators">#REF!</definedName>
    <definedName name="Originators1">#REF!</definedName>
    <definedName name="Other10year">#REF!</definedName>
    <definedName name="Other20year">#REF!</definedName>
    <definedName name="ovearup">#REF!</definedName>
    <definedName name="ovearupfees">#REF!</definedName>
    <definedName name="p">#REF!</definedName>
    <definedName name="P_S">#REF!</definedName>
    <definedName name="PAGE1">#REF!</definedName>
    <definedName name="page1_A1">#REF!</definedName>
    <definedName name="PAGE11">#REF!</definedName>
    <definedName name="PAGE2">#REF!</definedName>
    <definedName name="page2_A1">#REF!</definedName>
    <definedName name="PAGE21">#REF!</definedName>
    <definedName name="PAGE3">#REF!</definedName>
    <definedName name="page3_A1">#REF!</definedName>
    <definedName name="PAGE31">#REF!</definedName>
    <definedName name="PAGE4">#REF!</definedName>
    <definedName name="page4_A1">#REF!</definedName>
    <definedName name="PAGE41">#REF!</definedName>
    <definedName name="PAGE5">#REF!</definedName>
    <definedName name="page5_A1">#REF!</definedName>
    <definedName name="PAGE51">#REF!</definedName>
    <definedName name="PAGE6">#REF!</definedName>
    <definedName name="page6_A1">#REF!</definedName>
    <definedName name="PAGE61">#REF!</definedName>
    <definedName name="page7_A1">#REF!</definedName>
    <definedName name="page9_A1">#REF!</definedName>
    <definedName name="paint">#REF!</definedName>
    <definedName name="Pal_Workbook_GUID" hidden="1">"7Q4464PL6DN5B891H1XSFCWU"</definedName>
    <definedName name="PalisadeReportWorkbookCreatedBy">"AtRisk"</definedName>
    <definedName name="pantonstatus">#REF!</definedName>
    <definedName name="PartiesSentTo">#REF!</definedName>
    <definedName name="Paving_YorkStone">#REF!</definedName>
    <definedName name="pb" hidden="1">#REF!</definedName>
    <definedName name="PCforecastfinal">#REF!</definedName>
    <definedName name="pda">#REF!</definedName>
    <definedName name="Pe">#REF!</definedName>
    <definedName name="PEMBROOK_DESIGN">#REF!</definedName>
    <definedName name="period">OFFSET(#REF!,0,0,COUNTA(#REF!),1)</definedName>
    <definedName name="PERIODS_ADJ">#REF!</definedName>
    <definedName name="PERSONNEL_HYGIENE_SERVICES">#REF!</definedName>
    <definedName name="phase12">#REF!</definedName>
    <definedName name="PHOENIX_CONTRACTS">#REF!</definedName>
    <definedName name="Phone">#REF!</definedName>
    <definedName name="PILING">#REF!</definedName>
    <definedName name="PITCH">#REF!</definedName>
    <definedName name="PIVOTTABLE">#REF!</definedName>
    <definedName name="PLAIN">#REF!</definedName>
    <definedName name="plas">#REF!</definedName>
    <definedName name="PLASTER">#REF!</definedName>
    <definedName name="PLATT_WHITE_PARTNERSHIP">#REF!</definedName>
    <definedName name="plazasummary">#REF!</definedName>
    <definedName name="plot1">#REF!</definedName>
    <definedName name="plot2">#REF!:#REF!</definedName>
    <definedName name="Plot3">#REF!</definedName>
    <definedName name="Plot4">#REF!</definedName>
    <definedName name="Plot5">#REF!</definedName>
    <definedName name="plotbudgets">#REF!</definedName>
    <definedName name="plots">#REF!</definedName>
    <definedName name="pna">#REF!</definedName>
    <definedName name="PName">#REF!</definedName>
    <definedName name="pno">#REF!</definedName>
    <definedName name="POC">#REF!</definedName>
    <definedName name="Position">#REF!</definedName>
    <definedName name="pp">#REF!</definedName>
    <definedName name="PRECAST">#REF!</definedName>
    <definedName name="Prel_C_C">#REF!</definedName>
    <definedName name="PRELIM">#REF!</definedName>
    <definedName name="Prelim_PnO">#REF!</definedName>
    <definedName name="prelims">#REF!</definedName>
    <definedName name="PrelimsOHP">#REF!</definedName>
    <definedName name="PreparedBy">#REF!</definedName>
    <definedName name="PRINT">#REF!</definedName>
    <definedName name="_xlnm.Print_Area" localSheetId="2">CSA!$A$1:$D$22</definedName>
    <definedName name="_xlnm.Print_Area" localSheetId="3">Prelims!$A$1:$G$23</definedName>
    <definedName name="_xlnm.Print_Area" localSheetId="5">'Prov Sums'!$A$1:$G$50</definedName>
    <definedName name="_xlnm.Print_Area" localSheetId="4">'SOW (4)'!$A$1:$G$43</definedName>
    <definedName name="_xlnm.Print_Area">#REF!</definedName>
    <definedName name="Print_Area_MI" localSheetId="0">#REF!</definedName>
    <definedName name="Print_Area_MI">#REF!</definedName>
    <definedName name="PRINT_Area_MI1">#REF!</definedName>
    <definedName name="PRINT_RANGE">#REF!</definedName>
    <definedName name="_xlnm.Print_Titles" localSheetId="5">'Prov Sums'!$1:$7</definedName>
    <definedName name="_xlnm.Print_Titles" localSheetId="1">Qualifications!$1:$7</definedName>
    <definedName name="_xlnm.Print_Titles" localSheetId="4">'SOW (4)'!$1:$7</definedName>
    <definedName name="_xlnm.Print_Titles">#REF!</definedName>
    <definedName name="printchart" localSheetId="0">#REF!</definedName>
    <definedName name="printchart">#REF!</definedName>
    <definedName name="prj">#REF!</definedName>
    <definedName name="Procurement">#REF!</definedName>
    <definedName name="ProcurementRoute">#REF!</definedName>
    <definedName name="ProdForm" hidden="1">#REF!</definedName>
    <definedName name="Product" hidden="1">#REF!</definedName>
    <definedName name="ProfessionalFees">#REF!</definedName>
    <definedName name="proforma">#REF!</definedName>
    <definedName name="PROG">#REF!</definedName>
    <definedName name="prog_wks">#REF!</definedName>
    <definedName name="proj_title" localSheetId="5">#REF!</definedName>
    <definedName name="proj_title" localSheetId="1">#REF!</definedName>
    <definedName name="proj_title">Title!$B$14</definedName>
    <definedName name="projcum">OFFSET(#REF!,0,0,COUNTA(#REF!),1)</definedName>
    <definedName name="projcum1">OFFSET(#REF!,0,0,COUNTA(#REF!),1)</definedName>
    <definedName name="project">OFFSET(#REF!,0,0,COUNTA(#REF!),1)</definedName>
    <definedName name="PROJECT_Description">#REF!</definedName>
    <definedName name="PROJECT_Description1">#REF!</definedName>
    <definedName name="PROJECT_Description2">#REF!</definedName>
    <definedName name="Project_Title">#REF!</definedName>
    <definedName name="Project_Type">#REF!</definedName>
    <definedName name="PROJECTED_TOTAL">#REF!</definedName>
    <definedName name="projectflow">#REF!</definedName>
    <definedName name="projection">#REF!</definedName>
    <definedName name="ProjectName">#REF!</definedName>
    <definedName name="Projectname1">#REF!</definedName>
    <definedName name="ProjectNameUpper">#REF!</definedName>
    <definedName name="projectspotential">#REF!</definedName>
    <definedName name="projmonthly">OFFSET(#REF!,0,0,COUNTA(#REF!),1)</definedName>
    <definedName name="projmonthly1">OFFSET(#REF!,0,0,COUNTA(#REF!),1)</definedName>
    <definedName name="projmonthmax">OFFSET(#REF!,0,0,MATCH(#REF!,#REF!,0),1)</definedName>
    <definedName name="projmonthmax1">OFFSET(#REF!,0,0,MATCH(#REF!,#REF!,0),1)</definedName>
    <definedName name="projnr">OFFSET(#REF!,0,0,COUNTA(#REF!),1)</definedName>
    <definedName name="ProjRef">#REF!</definedName>
    <definedName name="projtitle" localSheetId="0">Title!$B$14</definedName>
    <definedName name="projtitle">#REF!</definedName>
    <definedName name="Proname" localSheetId="0">#REF!</definedName>
    <definedName name="Proname">#REF!</definedName>
    <definedName name="Prorata_Ceiling">#REF!</definedName>
    <definedName name="Prorata_Deco">#REF!</definedName>
    <definedName name="Prorata_DecorativeLighting">#REF!</definedName>
    <definedName name="Provforecastfinal">#REF!</definedName>
    <definedName name="prpt">#REF!</definedName>
    <definedName name="PSList">#REF!</definedName>
    <definedName name="ptchdrf">#REF!</definedName>
    <definedName name="Pumping">#REF!</definedName>
    <definedName name="q">#REF!</definedName>
    <definedName name="QS">#REF!</definedName>
    <definedName name="Quantity">#REF!</definedName>
    <definedName name="R.H._Conn_Wt">#REF!</definedName>
    <definedName name="R_ashlar">#REF!</definedName>
    <definedName name="R_cncrtflr">#REF!</definedName>
    <definedName name="R_dormerunitroof">#REF!</definedName>
    <definedName name="R_earthsupport">#REF!</definedName>
    <definedName name="R_excpit">#REF!</definedName>
    <definedName name="R_exctopsoil">#REF!</definedName>
    <definedName name="R_exctrench">#REF!</definedName>
    <definedName name="R_extcladding">#REF!</definedName>
    <definedName name="R_extwalltimberframe">#REF!</definedName>
    <definedName name="R_facingextwall">#REF!</definedName>
    <definedName name="R_fdnBWK">#REF!</definedName>
    <definedName name="R_filling6F2">#REF!</definedName>
    <definedName name="R_fillingMOT1">#REF!</definedName>
    <definedName name="R_fireprotectsteel">#REF!</definedName>
    <definedName name="R_flatroof">#REF!</definedName>
    <definedName name="R_floatfloor">#REF!</definedName>
    <definedName name="R_foundationslab">#REF!</definedName>
    <definedName name="R_hipvalleys">#REF!</definedName>
    <definedName name="R_liftpit">#REF!</definedName>
    <definedName name="R_mtldckng">#REF!</definedName>
    <definedName name="R_parapet">#REF!</definedName>
    <definedName name="R_pitchedroof">#REF!</definedName>
    <definedName name="R_reducelevel">#REF!</definedName>
    <definedName name="R_siteclearance">#REF!</definedName>
    <definedName name="R_steelframe">#REF!</definedName>
    <definedName name="R_sundryextwalls">#REF!</definedName>
    <definedName name="R_timberframe">#REF!</definedName>
    <definedName name="Rate">#REF!</definedName>
    <definedName name="RCArea" hidden="1">#REF!</definedName>
    <definedName name="reconciliation">#REF!</definedName>
    <definedName name="Recp_girth">#REF!</definedName>
    <definedName name="REFRESH">#REF!</definedName>
    <definedName name="Refurbishement_delay_costs_10_years">#REF!</definedName>
    <definedName name="Refurbishement_delay_costs_20_years">#REF!</definedName>
    <definedName name="Refurbishement_delay_costs_30_years">#REF!</definedName>
    <definedName name="Refurbishement_delay_costs_50_years">#REF!</definedName>
    <definedName name="Region">#REF!</definedName>
    <definedName name="rentreceipts">#REF!</definedName>
    <definedName name="reo_total">#REF!</definedName>
    <definedName name="RepDate">#REF!</definedName>
    <definedName name="RepNo">#REF!</definedName>
    <definedName name="report">#REF!</definedName>
    <definedName name="ReportDate">#REF!</definedName>
    <definedName name="ReportDateLong">#REF!</definedName>
    <definedName name="ReportDesc">#REF!</definedName>
    <definedName name="reportno">#REF!</definedName>
    <definedName name="reportno1">#REF!</definedName>
    <definedName name="ReportNr">#REF!</definedName>
    <definedName name="reporttype">#REF!</definedName>
    <definedName name="resi">#REF!</definedName>
    <definedName name="residential">#REF!</definedName>
    <definedName name="Restaurant_Carpet">#REF!</definedName>
    <definedName name="Retention_percentage">#REF!</definedName>
    <definedName name="Retention_percentage1">#REF!</definedName>
    <definedName name="Retention_period">#REF!</definedName>
    <definedName name="Retention_period1">#REF!</definedName>
    <definedName name="ReviewedBy">#REF!</definedName>
    <definedName name="Revision">#REF!</definedName>
    <definedName name="rft">#REF!</definedName>
    <definedName name="RGIFA">#REF!</definedName>
    <definedName name="RiskAfterRecalcMacro" hidden="1">""</definedName>
    <definedName name="RiskAfterSimMacro" hidden="1">""</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TSTbaselineRequested">TRUE</definedName>
    <definedName name="riskATSTboxGraph">TRUE</definedName>
    <definedName name="riskATSTcomparisonGraph">TRUE</definedName>
    <definedName name="riskATSThistogramGraph">FALSE</definedName>
    <definedName name="riskATSToutputStatistic">4</definedName>
    <definedName name="riskATSTprintReport">FALSE</definedName>
    <definedName name="riskATSTreportsInActiveBook">FALSE</definedName>
    <definedName name="riskATSTreportsSelected">TRUE</definedName>
    <definedName name="riskATSTsequentialStress">TRUE</definedName>
    <definedName name="riskATSTsummaryReport">TRUE</definedName>
    <definedName name="RiskAutoStopPercChange">1.5</definedName>
    <definedName name="RiskBeforeRecalcMacro" hidden="1">""</definedName>
    <definedName name="RiskBeforeSimMacro" hidden="1">""</definedName>
    <definedName name="RiskCollectDistributionSamples" hidden="1">1</definedName>
    <definedName name="RiskExcelReportsGoInNewWorkbook">FALSE</definedName>
    <definedName name="RiskExcelReportsToGenerate">4096</definedName>
    <definedName name="RiskFixedSeed" hidden="1">1</definedName>
    <definedName name="RiskGenerateExcelReportsAtEndOfSimulation">TRUE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Iterations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FALSE</definedName>
    <definedName name="rmchr">#REF!</definedName>
    <definedName name="RNIFA" comment="Residential Proposed NIFA MJR">#REF!</definedName>
    <definedName name="roof">OFFSET(#REF!,0,0,COUNTA(#REF!),1)</definedName>
    <definedName name="Room_total">#REF!</definedName>
    <definedName name="roomm">#REF!</definedName>
    <definedName name="rooms2">#REF!</definedName>
    <definedName name="rooms3">#REF!</definedName>
    <definedName name="roomsss">#REF!</definedName>
    <definedName name="roomssss">#REF!</definedName>
    <definedName name="ROTALUX_INTERNATIONAL">#REF!</definedName>
    <definedName name="Round">#REF!</definedName>
    <definedName name="Round_Factor">#REF!</definedName>
    <definedName name="RRR" hidden="1">#REF!</definedName>
    <definedName name="s">#REF!</definedName>
    <definedName name="S.1">#REF!</definedName>
    <definedName name="S.10">#REF!</definedName>
    <definedName name="S.11">#REF!</definedName>
    <definedName name="S.12">#REF!</definedName>
    <definedName name="S.13">#REF!</definedName>
    <definedName name="S.14">#REF!</definedName>
    <definedName name="S.14A">#REF!</definedName>
    <definedName name="S.15">#REF!</definedName>
    <definedName name="S.16">#REF!</definedName>
    <definedName name="S.2">#REF!</definedName>
    <definedName name="S.3">#REF!</definedName>
    <definedName name="s.32">#REF!</definedName>
    <definedName name="S.4">#REF!</definedName>
    <definedName name="S.5">#REF!</definedName>
    <definedName name="S.6">#REF!</definedName>
    <definedName name="s.62">#REF!</definedName>
    <definedName name="S.7">#REF!</definedName>
    <definedName name="s.72">#REF!</definedName>
    <definedName name="S.8">#REF!</definedName>
    <definedName name="s.82">#REF!</definedName>
    <definedName name="S.9">#REF!</definedName>
    <definedName name="s.92">#REF!</definedName>
    <definedName name="s_c_adjust_total">#REF!</definedName>
    <definedName name="s_Curve_table">#REF!</definedName>
    <definedName name="SABIH_NASHAT_CONTRACTS">#REF!</definedName>
    <definedName name="Salary_Function_Split">#REF!</definedName>
    <definedName name="SalaryFunSplit">#REF!</definedName>
    <definedName name="SalesSens">#REF!</definedName>
    <definedName name="Satilite_Installation">#REF!</definedName>
    <definedName name="scen_change" hidden="1">#REF!,#REF!,#REF!,#REF!,#REF!</definedName>
    <definedName name="scen_date1" hidden="1">34379.7786921296</definedName>
    <definedName name="scen_name1" hidden="1">"SOLV 1"</definedName>
    <definedName name="scen_num" hidden="1">1</definedName>
    <definedName name="scen_result" hidden="1">#REF!</definedName>
    <definedName name="scen_user1" hidden="1">"JEAN-LOUIS TORRES"</definedName>
    <definedName name="scen_value1" localSheetId="5" hidden="1">{"0,0525";"0";"0";"20";"0";"0,025";"7"}</definedName>
    <definedName name="scen_value1" localSheetId="1" hidden="1">{"0,0525";"0";"0";"20";"0";"0,025";"7"}</definedName>
    <definedName name="scen_value1" localSheetId="0" hidden="1">{"0,0525";"0";"0";"20";"0";"0,025";"7"}</definedName>
    <definedName name="scen_value1" hidden="1">{"0,0525";"0";"0";"20";"0";"0,025";"7"}</definedName>
    <definedName name="scenario">#REF!</definedName>
    <definedName name="SCH">#REF!</definedName>
    <definedName name="screed">#REF!</definedName>
    <definedName name="sd" localSheetId="5" hidden="1">{"$A$1:$N$48",#N/A,FALSE,"hono acq phase1"}</definedName>
    <definedName name="sd" localSheetId="1" hidden="1">{"$A$1:$N$48",#N/A,FALSE,"hono acq phase1"}</definedName>
    <definedName name="sd" localSheetId="0" hidden="1">{"$A$1:$N$48",#N/A,FALSE,"hono acq phase1"}</definedName>
    <definedName name="sd" hidden="1">{"$A$1:$N$48",#N/A,FALSE,"hono acq phase1"}</definedName>
    <definedName name="sealant">#REF!</definedName>
    <definedName name="SEAT">#REF!</definedName>
    <definedName name="section1">#REF!</definedName>
    <definedName name="section10">#REF!</definedName>
    <definedName name="SECTION11">#REF!</definedName>
    <definedName name="section2">#REF!</definedName>
    <definedName name="section3">#REF!</definedName>
    <definedName name="section4">#REF!</definedName>
    <definedName name="section5">#REF!</definedName>
    <definedName name="section6a">#REF!</definedName>
    <definedName name="section6b">#REF!</definedName>
    <definedName name="section7a">#REF!</definedName>
    <definedName name="SECTION7B">#REF!</definedName>
    <definedName name="section7basic">#REF!</definedName>
    <definedName name="SECTION7C">#REF!</definedName>
    <definedName name="section8">#REF!</definedName>
    <definedName name="section9">#REF!</definedName>
    <definedName name="SECTY">#REF!</definedName>
    <definedName name="sergtfS\">#REF!</definedName>
    <definedName name="servicecharges">#REF!</definedName>
    <definedName name="SGIFA">#REF!</definedName>
    <definedName name="sgng1">#REF!</definedName>
    <definedName name="sgng10">#REF!</definedName>
    <definedName name="sgng11">#REF!</definedName>
    <definedName name="sgng12">#REF!</definedName>
    <definedName name="sgng13">#REF!</definedName>
    <definedName name="sgng2">#REF!</definedName>
    <definedName name="sgng3">#REF!</definedName>
    <definedName name="sgng4">#REF!</definedName>
    <definedName name="sgng5">#REF!</definedName>
    <definedName name="sgng6">#REF!</definedName>
    <definedName name="sgng7">#REF!</definedName>
    <definedName name="sgng8">#REF!</definedName>
    <definedName name="sgng9">#REF!</definedName>
    <definedName name="shading">#REF!</definedName>
    <definedName name="shav">#REF!</definedName>
    <definedName name="sheet">#REF!</definedName>
    <definedName name="sheet2">#REF!</definedName>
    <definedName name="shellcoreext">OFFSET(#REF!,0,0,COUNTA(#REF!),1)</definedName>
    <definedName name="showercubicle">#REF!</definedName>
    <definedName name="showercubicles">#REF!</definedName>
    <definedName name="shwrcrtn">#REF!</definedName>
    <definedName name="shwrdct">#REF!</definedName>
    <definedName name="sick_payweek">#REF!</definedName>
    <definedName name="sickpayday">#REF!</definedName>
    <definedName name="SIGN">#REF!</definedName>
    <definedName name="singledoor">#REF!</definedName>
    <definedName name="Site_Clearance">#REF!</definedName>
    <definedName name="SKEW">#REF!</definedName>
    <definedName name="skip">#REF!</definedName>
    <definedName name="sktg1">#REF!</definedName>
    <definedName name="slv">#REF!</definedName>
    <definedName name="sndrs">#REF!</definedName>
    <definedName name="snglhdbrd">#REF!</definedName>
    <definedName name="SNIFA" comment="School Proposed NIFA MJR">#REF!</definedName>
    <definedName name="sofa">#REF!</definedName>
    <definedName name="solver_adj" hidden="1">#REF!,#REF!,#REF!,#REF!,#REF!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1</definedName>
    <definedName name="solver_tim" hidden="1">100</definedName>
    <definedName name="solver_tol" hidden="1">0.05</definedName>
    <definedName name="solver_typ" hidden="1">1</definedName>
    <definedName name="solver_val" hidden="1">0</definedName>
    <definedName name="Sort_Area">#REF!</definedName>
    <definedName name="Spanner_Auto_File">"L:\2014\SCH.x2a"</definedName>
    <definedName name="specialists">#REF!</definedName>
    <definedName name="SpecialPrice" hidden="1">#REF!</definedName>
    <definedName name="sqFT" localSheetId="0">#REF!,#REF!,#REF!,#REF!,#REF!,#REF!,#REF!</definedName>
    <definedName name="sqFT">#REF!,#REF!,#REF!,#REF!,#REF!,#REF!,#REF!</definedName>
    <definedName name="sqMTR" localSheetId="0">#REF!,#REF!,#REF!,#REF!,#REF!,#REF!,#REF!</definedName>
    <definedName name="sqMTR">#REF!,#REF!,#REF!,#REF!,#REF!,#REF!,#REF!</definedName>
    <definedName name="sr">#REF!</definedName>
    <definedName name="STAFFORD_BOROUGH_COUNCIL">#REF!</definedName>
    <definedName name="Stage">#REF!</definedName>
    <definedName name="Stan_bath">#REF!</definedName>
    <definedName name="Stan_bed">#REF!</definedName>
    <definedName name="Standards" hidden="1">#REF!</definedName>
    <definedName name="Start_date">#REF!</definedName>
    <definedName name="Start_date1">#REF!</definedName>
    <definedName name="START_ROW">#REF!</definedName>
    <definedName name="START_ROW_STRNG">#REF!</definedName>
    <definedName name="State">#REF!</definedName>
    <definedName name="statement">#REF!</definedName>
    <definedName name="STATUS" hidden="1">#REF!</definedName>
    <definedName name="Status1">#REF!</definedName>
    <definedName name="STEEL">#REF!</definedName>
    <definedName name="stlfrm">#REF!</definedName>
    <definedName name="Store">#REF!</definedName>
    <definedName name="Store_Type">#REF!</definedName>
    <definedName name="StoreNr">#REF!</definedName>
    <definedName name="STORER_REFRIGERATION___CATERING">#REF!</definedName>
    <definedName name="Structuralworks">#REF!</definedName>
    <definedName name="STUFF">#REF!</definedName>
    <definedName name="Style">#REF!</definedName>
    <definedName name="sub">#REF!</definedName>
    <definedName name="SubmittedBy">#REF!</definedName>
    <definedName name="SUBS">#REF!</definedName>
    <definedName name="Substructure" hidden="1">#REF!</definedName>
    <definedName name="subtotal">#REF!</definedName>
    <definedName name="summA">#REF!</definedName>
    <definedName name="SUMMARY">#REF!</definedName>
    <definedName name="SUMMARY1">#REF!</definedName>
    <definedName name="summarycapital">#REF!</definedName>
    <definedName name="summaryervs">#REF!</definedName>
    <definedName name="summaryhead">#REF!</definedName>
    <definedName name="summarynotes">#REF!</definedName>
    <definedName name="summaryplots">#REF!</definedName>
    <definedName name="summarytable">#REF!</definedName>
    <definedName name="summB">#REF!</definedName>
    <definedName name="summC">#REF!</definedName>
    <definedName name="summtotal">#REF!</definedName>
    <definedName name="sunbed1">#REF!</definedName>
    <definedName name="sunbed2">#REF!</definedName>
    <definedName name="SVision">#REF!</definedName>
    <definedName name="SWAN_HATTERSLEY">#REF!</definedName>
    <definedName name="swb">#REF!</definedName>
    <definedName name="swe">#REF!</definedName>
    <definedName name="swimmingpool">#REF!</definedName>
    <definedName name="systems">#REF!</definedName>
    <definedName name="t">#REF!</definedName>
    <definedName name="table1a">#REF!</definedName>
    <definedName name="table1b">#REF!</definedName>
    <definedName name="table2">#REF!</definedName>
    <definedName name="table2a">#REF!</definedName>
    <definedName name="table2b">#REF!</definedName>
    <definedName name="table3a">#REF!</definedName>
    <definedName name="table3b">#REF!</definedName>
    <definedName name="TARGET_FURNITURE">#REF!</definedName>
    <definedName name="tbl_ProdInfo" hidden="1">#REF!</definedName>
    <definedName name="Team">#REF!</definedName>
    <definedName name="tel">#REF!</definedName>
    <definedName name="TELECTRONICS">#REF!</definedName>
    <definedName name="Ten">#REF!</definedName>
    <definedName name="Tender">#REF!</definedName>
    <definedName name="Tenure">#REF!</definedName>
    <definedName name="tht">#REF!</definedName>
    <definedName name="TITLE">#REF!</definedName>
    <definedName name="tmbrfrm">#REF!</definedName>
    <definedName name="tocompleteflow">#REF!</definedName>
    <definedName name="tony">#REF!</definedName>
    <definedName name="toolmoney">#REF!</definedName>
    <definedName name="TOTAL">#REF!</definedName>
    <definedName name="Total_area_C">#REF!</definedName>
    <definedName name="Total_Area_conf">#REF!</definedName>
    <definedName name="Total_Area_L">#REF!</definedName>
    <definedName name="Total_area_M">#REF!</definedName>
    <definedName name="Total_area_T">#REF!</definedName>
    <definedName name="Total_beds">#REF!</definedName>
    <definedName name="total_contract_value">#REF!</definedName>
    <definedName name="total_net_rent_for_cashflow">#REF!</definedName>
    <definedName name="Total_of_Prelims">#REF!</definedName>
    <definedName name="Total_Price">#REF!</definedName>
    <definedName name="TOTAL_REFRIGERATION">#REF!</definedName>
    <definedName name="TOTAL_VALUE">#REF!</definedName>
    <definedName name="totalbudget">#REF!</definedName>
    <definedName name="TotalCapital">#REF!</definedName>
    <definedName name="totalflats">#REF!</definedName>
    <definedName name="totalhours">#REF!</definedName>
    <definedName name="TotalNormalRevenue">#REF!</definedName>
    <definedName name="totalother">#REF!</definedName>
    <definedName name="TotalRevenue">#REF!</definedName>
    <definedName name="TotalWriteOffRevenue">#REF!</definedName>
    <definedName name="tp">#REF!</definedName>
    <definedName name="tracking">#REF!</definedName>
    <definedName name="trade">#REF!</definedName>
    <definedName name="trade_19_hyperlink">#REF!</definedName>
    <definedName name="trade_20_hyperlink">#REF!</definedName>
    <definedName name="trade_21_hyperlink">#REF!</definedName>
    <definedName name="trade_22_hyperlink">#REF!</definedName>
    <definedName name="trade_23_hyperlink">#REF!</definedName>
    <definedName name="trade_24_hyperlink">#REF!</definedName>
    <definedName name="trade_25_hyperlink">#REF!</definedName>
    <definedName name="trade_26_hyperlink">#REF!</definedName>
    <definedName name="trade_27_hyperlink">#REF!</definedName>
    <definedName name="trade_28_hyperlink">#REF!</definedName>
    <definedName name="trade_29_hyperlink">#REF!</definedName>
    <definedName name="trade_30_hyperlink">#REF!</definedName>
    <definedName name="Trade_31_hyperlink">#REF!</definedName>
    <definedName name="trade_32_hyperlink">#REF!</definedName>
    <definedName name="trade_33_hyperlink">#REF!</definedName>
    <definedName name="trade_34_hyperlink">#REF!</definedName>
    <definedName name="trade_35_hyperlink">#REF!</definedName>
    <definedName name="trade_36_hyperlink">#REF!</definedName>
    <definedName name="trade_37_hyperlink">#REF!</definedName>
    <definedName name="trade_38_hyperlink">#REF!</definedName>
    <definedName name="trade_39_hyperlink">#REF!</definedName>
    <definedName name="trade_40_hyperlink">#REF!</definedName>
    <definedName name="trade_41_hyperlink">#REF!</definedName>
    <definedName name="trade_42_hyperlink">#REF!</definedName>
    <definedName name="trade_43_hyperlink">#REF!</definedName>
    <definedName name="trade_44_hyperlink">#REF!</definedName>
    <definedName name="trade_45_hyperlink">#REF!</definedName>
    <definedName name="trade_46_hyperlink">#REF!</definedName>
    <definedName name="trade_47_hyperlink">#REF!</definedName>
    <definedName name="trade_48_hyperlink">#REF!</definedName>
    <definedName name="trade_49_hyperlink">#REF!</definedName>
    <definedName name="trade_50_hyperlink">#REF!</definedName>
    <definedName name="trade_6_hyperlink">#REF!</definedName>
    <definedName name="Trade_Cost">#REF!</definedName>
    <definedName name="travel_inn_rooms">#REF!</definedName>
    <definedName name="TRIMMED_START">#REF!</definedName>
    <definedName name="tsso">#REF!</definedName>
    <definedName name="Tunnel_length">#REF!</definedName>
    <definedName name="Tunnel_length__m">#REF!</definedName>
    <definedName name="TURN">#REF!</definedName>
    <definedName name="tv">#REF!</definedName>
    <definedName name="twins">#REF!</definedName>
    <definedName name="twlrl">#REF!</definedName>
    <definedName name="TYPE">#REF!</definedName>
    <definedName name="UIRR">#REF!</definedName>
    <definedName name="Unhide">#REF!</definedName>
    <definedName name="Unhide2">#REF!</definedName>
    <definedName name="Unit">#REF!</definedName>
    <definedName name="unpaid">#REF!</definedName>
    <definedName name="V">#REF!</definedName>
    <definedName name="vallastcert">#REF!</definedName>
    <definedName name="value">#REF!</definedName>
    <definedName name="value1">#REF!</definedName>
    <definedName name="vanityunit">#REF!</definedName>
    <definedName name="VC">#REF!</definedName>
    <definedName name="VD">#REF!</definedName>
    <definedName name="VE">#REF!</definedName>
    <definedName name="ventilation">#REF!</definedName>
    <definedName name="VF">#REF!</definedName>
    <definedName name="VG">#REF!</definedName>
    <definedName name="VH">#REF!</definedName>
    <definedName name="Vinyl">#REF!</definedName>
    <definedName name="Visualmerchandise">#REF!</definedName>
    <definedName name="vlnc">#REF!</definedName>
    <definedName name="vntynt">#REF!</definedName>
    <definedName name="vplv">#REF!</definedName>
    <definedName name="w">#REF!</definedName>
    <definedName name="Wall_Paper_DixonTurnerSL1853">#REF!</definedName>
    <definedName name="Wall_Paper_ReceptionFeatureWL">#REF!</definedName>
    <definedName name="Wall_Paper_Tektura04273B">#REF!</definedName>
    <definedName name="Wall_Paper_Tektura2786">#REF!</definedName>
    <definedName name="Wall_Paper_Tektura2870">#REF!</definedName>
    <definedName name="Wall_Paper_TekturaGF051">#REF!</definedName>
    <definedName name="Wall_Paper_TekturaIndulge3b21_68">#REF!</definedName>
    <definedName name="Wall_Paper_TekturaOtter621_61">#REF!</definedName>
    <definedName name="Wall_Paper_TekturaRevival2487">#REF!</definedName>
    <definedName name="Wall_Paper_ZoffanyVol1P1163">#REF!</definedName>
    <definedName name="Wall_Plaster">#REF!</definedName>
    <definedName name="Wall_Render">#REF!</definedName>
    <definedName name="Wall_Tile_Capital150x150White">#REF!</definedName>
    <definedName name="Wall_Tile_Capital200x200">#REF!</definedName>
    <definedName name="Wall_Tile_Capital200x200Satin">#REF!</definedName>
    <definedName name="Wall_Tile_Capital300x300Micron">#REF!</definedName>
    <definedName name="Wall_Tile_Capital30x30Micron">#REF!</definedName>
    <definedName name="Wall_Tile_CapitolArte_100x200mm">#REF!</definedName>
    <definedName name="Wall_Tile_CapitolFlexaCreamL333x125">#REF!</definedName>
    <definedName name="Wall_Tile_CapitolFlexaCremattW333x125">#REF!</definedName>
    <definedName name="Wall_Tile_CapitolMosaicOnx0100">#REF!</definedName>
    <definedName name="Wall_Tile_CapitolMosaicTP12wave">#REF!</definedName>
    <definedName name="Wall_Tile_CapitolMosaicTP80">#REF!</definedName>
    <definedName name="Wall_Tile_HRJohnson100x100">#REF!</definedName>
    <definedName name="Wall_Tile_SolusMosaic6PYM905">#REF!</definedName>
    <definedName name="Wall_Tile_TaylorHarmonieAG5">#REF!</definedName>
    <definedName name="Wall_Tile_Waxman25x25DarkBlue">#REF!</definedName>
    <definedName name="Wall_Tile_WaxmanA1451Sapphire25x25">#REF!</definedName>
    <definedName name="Wall_Tile_WaxmanA197Wave25x25">#REF!</definedName>
    <definedName name="wanker">#REF!</definedName>
    <definedName name="wccubicle">#REF!</definedName>
    <definedName name="WD2DQQ" localSheetId="5" hidden="1">{"$A$1:$N$48",#N/A,FALSE,"hono acq phase1"}</definedName>
    <definedName name="WD2DQQ" localSheetId="1" hidden="1">{"$A$1:$N$48",#N/A,FALSE,"hono acq phase1"}</definedName>
    <definedName name="WD2DQQ" localSheetId="0" hidden="1">{"$A$1:$N$48",#N/A,FALSE,"hono acq phase1"}</definedName>
    <definedName name="WD2DQQ" hidden="1">{"$A$1:$N$48",#N/A,FALSE,"hono acq phase1"}</definedName>
    <definedName name="weeks">#REF!</definedName>
    <definedName name="weeks1">#REF!</definedName>
    <definedName name="weily">#REF!</definedName>
    <definedName name="willis">#REF!</definedName>
    <definedName name="wks" localSheetId="5">#REF!</definedName>
    <definedName name="wks" localSheetId="1">#REF!</definedName>
    <definedName name="wks" localSheetId="0">#REF!</definedName>
    <definedName name="wks">#REF!</definedName>
    <definedName name="wllmrrr" localSheetId="0">#REF!</definedName>
    <definedName name="wllmrrr">#REF!</definedName>
    <definedName name="wllppr1">#REF!</definedName>
    <definedName name="wllppr2">#REF!</definedName>
    <definedName name="wllppr3">#REF!</definedName>
    <definedName name="wllppr4">#REF!</definedName>
    <definedName name="wllppr5">#REF!</definedName>
    <definedName name="wllppr6">#REF!</definedName>
    <definedName name="wllppr7">#REF!</definedName>
    <definedName name="wllppr8">#REF!</definedName>
    <definedName name="wllppr9">#REF!</definedName>
    <definedName name="works">#REF!</definedName>
    <definedName name="Workstages">#REF!</definedName>
    <definedName name="wrdrb">#REF!</definedName>
    <definedName name="wrdrb1">#REF!</definedName>
    <definedName name="WriteOffRevenue">#REF!</definedName>
    <definedName name="wrn.AllEngine." localSheetId="5" hidden="1">{"FullPL",#N/A,TRUE,"Engine";"PubRestPL",#N/A,TRUE,"Engine";"FunFactoryPL",#N/A,TRUE,"Engine";"TravelInnPL",#N/A,TRUE,"Engine";"LabourCalculation",#N/A,TRUE,"Engine";"CashFlow",#N/A,TRUE,"Engine";"Depreciation",#N/A,TRUE,"Engine";"CapitalAllowances",#N/A,TRUE,"Engine"}</definedName>
    <definedName name="wrn.AllEngine." localSheetId="1" hidden="1">{"FullPL",#N/A,TRUE,"Engine";"PubRestPL",#N/A,TRUE,"Engine";"FunFactoryPL",#N/A,TRUE,"Engine";"TravelInnPL",#N/A,TRUE,"Engine";"LabourCalculation",#N/A,TRUE,"Engine";"CashFlow",#N/A,TRUE,"Engine";"Depreciation",#N/A,TRUE,"Engine";"CapitalAllowances",#N/A,TRUE,"Engine"}</definedName>
    <definedName name="wrn.AllEngine." localSheetId="0" hidden="1">{"FullPL",#N/A,TRUE,"Engine";"PubRestPL",#N/A,TRUE,"Engine";"FunFactoryPL",#N/A,TRUE,"Engine";"TravelInnPL",#N/A,TRUE,"Engine";"LabourCalculation",#N/A,TRUE,"Engine";"CashFlow",#N/A,TRUE,"Engine";"Depreciation",#N/A,TRUE,"Engine";"CapitalAllowances",#N/A,TRUE,"Engine"}</definedName>
    <definedName name="wrn.AllEngine." hidden="1">{"FullPL",#N/A,TRUE,"Engine";"PubRestPL",#N/A,TRUE,"Engine";"FunFactoryPL",#N/A,TRUE,"Engine";"TravelInnPL",#N/A,TRUE,"Engine";"LabourCalculation",#N/A,TRUE,"Engine";"CashFlow",#N/A,TRUE,"Engine";"Depreciation",#N/A,TRUE,"Engine";"CapitalAllowances",#N/A,TRUE,"Engine"}</definedName>
    <definedName name="wrn.BRS._.and._.DCS._.only." localSheetId="5" hidden="1">{#N/A,#N/A,TRUE,"Details";#N/A,#N/A,TRUE,"BRS";#N/A,#N/A,TRUE,"DCS"}</definedName>
    <definedName name="wrn.BRS._.and._.DCS._.only." localSheetId="1" hidden="1">{#N/A,#N/A,TRUE,"Details";#N/A,#N/A,TRUE,"BRS";#N/A,#N/A,TRUE,"DCS"}</definedName>
    <definedName name="wrn.BRS._.and._.DCS._.only." localSheetId="0" hidden="1">{#N/A,#N/A,TRUE,"Details";#N/A,#N/A,TRUE,"BRS";#N/A,#N/A,TRUE,"DCS"}</definedName>
    <definedName name="wrn.BRS._.and._.DCS._.only." hidden="1">{#N/A,#N/A,TRUE,"Details";#N/A,#N/A,TRUE,"BRS";#N/A,#N/A,TRUE,"DCS"}</definedName>
    <definedName name="wrn.BRS._.Only." localSheetId="5" hidden="1">{#N/A,#N/A,FALSE,"Details";#N/A,#N/A,FALSE,"BRS"}</definedName>
    <definedName name="wrn.BRS._.Only." localSheetId="1" hidden="1">{#N/A,#N/A,FALSE,"Details";#N/A,#N/A,FALSE,"BRS"}</definedName>
    <definedName name="wrn.BRS._.Only." localSheetId="0" hidden="1">{#N/A,#N/A,FALSE,"Details";#N/A,#N/A,FALSE,"BRS"}</definedName>
    <definedName name="wrn.BRS._.Only." hidden="1">{#N/A,#N/A,FALSE,"Details";#N/A,#N/A,FALSE,"BRS"}</definedName>
    <definedName name="wrn.DCS._.only." localSheetId="5" hidden="1">{#N/A,#N/A,FALSE,"DCS"}</definedName>
    <definedName name="wrn.DCS._.only." localSheetId="1" hidden="1">{#N/A,#N/A,FALSE,"DCS"}</definedName>
    <definedName name="wrn.DCS._.only." localSheetId="0" hidden="1">{#N/A,#N/A,FALSE,"DCS"}</definedName>
    <definedName name="wrn.DCS._.only." hidden="1">{#N/A,#N/A,FALSE,"DCS"}</definedName>
    <definedName name="wrn.Full._.Budget._.Print." localSheetId="5" hidden="1">{#N/A,#N/A,TRUE,"Details";#N/A,#N/A,TRUE,"BRS";#N/A,#N/A,TRUE,"DCS";#N/A,#N/A,TRUE,"Summary";#N/A,#N/A,TRUE,"Shell";#N/A,#N/A,TRUE,"Car Park";#N/A,#N/A,TRUE,"Elevations";#N/A,#N/A,TRUE,"Bar  Rest";#N/A,#N/A,TRUE,"WC's";#N/A,#N/A,TRUE,"Service";#N/A,#N/A,TRUE,"Kirchen";#N/A,#N/A,TRUE,"Collection"}</definedName>
    <definedName name="wrn.Full._.Budget._.Print." localSheetId="1" hidden="1">{#N/A,#N/A,TRUE,"Details";#N/A,#N/A,TRUE,"BRS";#N/A,#N/A,TRUE,"DCS";#N/A,#N/A,TRUE,"Summary";#N/A,#N/A,TRUE,"Shell";#N/A,#N/A,TRUE,"Car Park";#N/A,#N/A,TRUE,"Elevations";#N/A,#N/A,TRUE,"Bar  Rest";#N/A,#N/A,TRUE,"WC's";#N/A,#N/A,TRUE,"Service";#N/A,#N/A,TRUE,"Kirchen";#N/A,#N/A,TRUE,"Collection"}</definedName>
    <definedName name="wrn.Full._.Budget._.Print." localSheetId="0" hidden="1">{#N/A,#N/A,TRUE,"Details";#N/A,#N/A,TRUE,"BRS";#N/A,#N/A,TRUE,"DCS";#N/A,#N/A,TRUE,"Summary";#N/A,#N/A,TRUE,"Shell";#N/A,#N/A,TRUE,"Car Park";#N/A,#N/A,TRUE,"Elevations";#N/A,#N/A,TRUE,"Bar  Rest";#N/A,#N/A,TRUE,"WC's";#N/A,#N/A,TRUE,"Service";#N/A,#N/A,TRUE,"Kirchen";#N/A,#N/A,TRUE,"Collection"}</definedName>
    <definedName name="wrn.Full._.Budget._.Print." hidden="1">{#N/A,#N/A,TRUE,"Details";#N/A,#N/A,TRUE,"BRS";#N/A,#N/A,TRUE,"DCS";#N/A,#N/A,TRUE,"Summary";#N/A,#N/A,TRUE,"Shell";#N/A,#N/A,TRUE,"Car Park";#N/A,#N/A,TRUE,"Elevations";#N/A,#N/A,TRUE,"Bar  Rest";#N/A,#N/A,TRUE,"WC's";#N/A,#N/A,TRUE,"Service";#N/A,#N/A,TRUE,"Kirchen";#N/A,#N/A,TRUE,"Collection"}</definedName>
    <definedName name="wrn.imp1." localSheetId="5" hidden="1">{"$A$1:$N$48",#N/A,FALSE,"hono acq phase1"}</definedName>
    <definedName name="wrn.imp1." localSheetId="1" hidden="1">{"$A$1:$N$48",#N/A,FALSE,"hono acq phase1"}</definedName>
    <definedName name="wrn.imp1." localSheetId="0" hidden="1">{"$A$1:$N$48",#N/A,FALSE,"hono acq phase1"}</definedName>
    <definedName name="wrn.imp1." hidden="1">{"$A$1:$N$48",#N/A,FALSE,"hono acq phase1"}</definedName>
    <definedName name="wrn.PLsandCashFlow." localSheetId="5" hidden="1">{"FullPL",#N/A,TRUE,"Engine";"PubRestPL",#N/A,TRUE,"Engine";"FunFactoryPL",#N/A,TRUE,"Engine";"TravelInnPL",#N/A,TRUE,"Engine";"CashFlow",#N/A,TRUE,"Engine"}</definedName>
    <definedName name="wrn.PLsandCashFlow." localSheetId="1" hidden="1">{"FullPL",#N/A,TRUE,"Engine";"PubRestPL",#N/A,TRUE,"Engine";"FunFactoryPL",#N/A,TRUE,"Engine";"TravelInnPL",#N/A,TRUE,"Engine";"CashFlow",#N/A,TRUE,"Engine"}</definedName>
    <definedName name="wrn.PLsandCashFlow." localSheetId="0" hidden="1">{"FullPL",#N/A,TRUE,"Engine";"PubRestPL",#N/A,TRUE,"Engine";"FunFactoryPL",#N/A,TRUE,"Engine";"TravelInnPL",#N/A,TRUE,"Engine";"CashFlow",#N/A,TRUE,"Engine"}</definedName>
    <definedName name="wrn.PLsandCashFlow." hidden="1">{"FullPL",#N/A,TRUE,"Engine";"PubRestPL",#N/A,TRUE,"Engine";"FunFactoryPL",#N/A,TRUE,"Engine";"TravelInnPL",#N/A,TRUE,"Engine";"CashFlow",#N/A,TRUE,"Engine"}</definedName>
    <definedName name="wrn.REP501." localSheetId="5"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localSheetId="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localSheetId="0"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 localSheetId="5"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localSheetId="1"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localSheetId="0"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1" localSheetId="5"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localSheetId="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localSheetId="0"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3." localSheetId="5"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localSheetId="1"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localSheetId="0"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Warrington._.Widnes._.QS._.Costs." localSheetId="5" hidden="1">{#N/A,#N/A,TRUE,"Cover";#N/A,#N/A,TRUE,"Conts";#N/A,#N/A,TRUE,"VOS";#N/A,#N/A,TRUE,"Warrington";#N/A,#N/A,TRUE,"Widnes"}</definedName>
    <definedName name="wrn.Warrington._.Widnes._.QS._.Costs." localSheetId="1" hidden="1">{#N/A,#N/A,TRUE,"Cover";#N/A,#N/A,TRUE,"Conts";#N/A,#N/A,TRUE,"VOS";#N/A,#N/A,TRUE,"Warrington";#N/A,#N/A,TRUE,"Widnes"}</definedName>
    <definedName name="wrn.Warrington._.Widnes._.QS._.Costs." localSheetId="0" hidden="1">{#N/A,#N/A,TRUE,"Cover";#N/A,#N/A,TRUE,"Conts";#N/A,#N/A,TRUE,"VOS";#N/A,#N/A,TRUE,"Warrington";#N/A,#N/A,TRUE,"Widnes"}</definedName>
    <definedName name="wrn.Warrington._.Widnes._.QS._.Costs." hidden="1">{#N/A,#N/A,TRUE,"Cover";#N/A,#N/A,TRUE,"Conts";#N/A,#N/A,TRUE,"VOS";#N/A,#N/A,TRUE,"Warrington";#N/A,#N/A,TRUE,"Widnes"}</definedName>
    <definedName name="ww" hidden="1">#REF!</definedName>
    <definedName name="www">#REF!</definedName>
    <definedName name="x">#REF!</definedName>
    <definedName name="X_AXIS">#REF!</definedName>
    <definedName name="XXXXXXXXXXX" hidden="1">#REF!</definedName>
    <definedName name="Y_N">#REF!</definedName>
    <definedName name="YALL">#REF!</definedName>
    <definedName name="YB">#REF!</definedName>
    <definedName name="YC">#REF!</definedName>
    <definedName name="YD">#REF!</definedName>
    <definedName name="YE">#REF!</definedName>
    <definedName name="YearlyGross_hrs">#REF!</definedName>
    <definedName name="YearlyNett_Hrs">#REF!</definedName>
    <definedName name="Yes_No">#REF!</definedName>
    <definedName name="YF">#REF!</definedName>
    <definedName name="YG">#REF!</definedName>
    <definedName name="YH">#REF!</definedName>
    <definedName name="YI">#REF!</definedName>
    <definedName name="YJ">#REF!</definedName>
    <definedName name="YK">#REF!</definedName>
    <definedName name="YN_Selection">#REF!</definedName>
    <definedName name="YOC">#REF!</definedName>
    <definedName name="zip">#REF!</definedName>
    <definedName name="ZX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3" l="1"/>
  <c r="G12" i="3"/>
  <c r="G13" i="3"/>
  <c r="G14" i="3"/>
  <c r="G15" i="3"/>
  <c r="G16" i="3"/>
  <c r="G17" i="3"/>
  <c r="G18" i="3"/>
  <c r="G19" i="3"/>
  <c r="G20" i="3"/>
  <c r="G21" i="3"/>
  <c r="G8" i="3"/>
  <c r="G9" i="3"/>
  <c r="G10" i="3"/>
  <c r="B14" i="21"/>
  <c r="B15" i="21" s="1"/>
  <c r="B16" i="21" s="1"/>
  <c r="B17" i="21" s="1"/>
  <c r="B18" i="21" s="1"/>
  <c r="B19" i="21" s="1"/>
  <c r="B20" i="21" s="1"/>
  <c r="B21" i="21" s="1"/>
  <c r="B23" i="21" s="1"/>
  <c r="B24" i="21" s="1"/>
  <c r="B25" i="21" s="1"/>
  <c r="B26" i="21" s="1"/>
  <c r="B27" i="21" s="1"/>
  <c r="B31" i="21" s="1"/>
  <c r="B32" i="21" s="1"/>
  <c r="B33" i="21" s="1"/>
  <c r="B34" i="21" s="1"/>
  <c r="B35" i="21" s="1"/>
  <c r="G10" i="8" l="1"/>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D11" i="8"/>
  <c r="D10" i="8"/>
  <c r="C18" i="2"/>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F49" i="17"/>
  <c r="G49" i="17"/>
  <c r="G50" i="17" l="1"/>
  <c r="D18" i="2" s="1"/>
  <c r="G42" i="8" l="1"/>
  <c r="F42" i="8"/>
  <c r="G41" i="8"/>
  <c r="D33" i="8"/>
  <c r="D34" i="8" s="1"/>
  <c r="D27" i="8"/>
  <c r="D26" i="8"/>
  <c r="D25" i="8"/>
  <c r="D24" i="8"/>
  <c r="D20" i="8"/>
  <c r="D22" i="8" s="1"/>
  <c r="D19" i="8"/>
  <c r="D15" i="8"/>
  <c r="D14" i="8"/>
  <c r="G9" i="8"/>
  <c r="G8" i="8"/>
  <c r="C4" i="8"/>
  <c r="B2" i="8"/>
  <c r="B1" i="8"/>
  <c r="B2" i="3"/>
  <c r="B1" i="3"/>
  <c r="D20" i="2"/>
  <c r="C9" i="2"/>
  <c r="B2" i="2"/>
  <c r="B1" i="2"/>
  <c r="B6" i="1"/>
  <c r="D29" i="8" l="1"/>
  <c r="G23" i="3" l="1"/>
  <c r="D9" i="2" s="1"/>
  <c r="D11" i="2" s="1"/>
  <c r="G43" i="8"/>
  <c r="D14" i="2" s="1"/>
  <c r="D16" i="2" l="1"/>
  <c r="D22" i="2" l="1"/>
</calcChain>
</file>

<file path=xl/sharedStrings.xml><?xml version="1.0" encoding="utf-8"?>
<sst xmlns="http://schemas.openxmlformats.org/spreadsheetml/2006/main" count="140" uniqueCount="98">
  <si>
    <t>Issue Date</t>
  </si>
  <si>
    <t>Contractors Proposals</t>
  </si>
  <si>
    <t>Project Reference</t>
  </si>
  <si>
    <t>C2086</t>
  </si>
  <si>
    <t>Project Title</t>
  </si>
  <si>
    <t>Swanspool Pavillion</t>
  </si>
  <si>
    <t>Project Address</t>
  </si>
  <si>
    <t>Swanspool Parade, Wellingborough NN8 9SR</t>
  </si>
  <si>
    <t>Project Description</t>
  </si>
  <si>
    <t>Refurbishment of existing Grade II listed pavilion</t>
  </si>
  <si>
    <t>Contract Sum Analysis</t>
  </si>
  <si>
    <t>Ref</t>
  </si>
  <si>
    <t>Description</t>
  </si>
  <si>
    <t>Value</t>
  </si>
  <si>
    <t>Preliminaries / Fees Etc.</t>
  </si>
  <si>
    <t>Preliminaries, Fees et. Sub-total</t>
  </si>
  <si>
    <t>Measured Works</t>
  </si>
  <si>
    <t>Internal Walls &amp; Ceilings</t>
  </si>
  <si>
    <t>Measured Works Sub-total</t>
  </si>
  <si>
    <t>Provisional Sums Sub-total</t>
  </si>
  <si>
    <t>TOTAL - Tender Sum c/f to Form of Tender - exc. VAT</t>
  </si>
  <si>
    <t>Preliminaries / General Conditions</t>
  </si>
  <si>
    <t>Qty</t>
  </si>
  <si>
    <t>Unit</t>
  </si>
  <si>
    <t>Rate</t>
  </si>
  <si>
    <t>Total (£)</t>
  </si>
  <si>
    <t>item</t>
  </si>
  <si>
    <t>To Collection</t>
  </si>
  <si>
    <t>m2</t>
  </si>
  <si>
    <t>no</t>
  </si>
  <si>
    <t>m</t>
  </si>
  <si>
    <t>Any other works the contractor deems necessary for the Works:</t>
  </si>
  <si>
    <t>Internal Walls</t>
  </si>
  <si>
    <t>Patressing to internal walls; 12mm ply</t>
  </si>
  <si>
    <t>Medium Art deco lighting Cornice AD05</t>
  </si>
  <si>
    <t>Ceilings</t>
  </si>
  <si>
    <t>New ceiling to Hall 1</t>
  </si>
  <si>
    <t>200mm Celotex XR4000</t>
  </si>
  <si>
    <t>12.5mm foil backed plasterboard</t>
  </si>
  <si>
    <t xml:space="preserve">3 layer plaster detail to centre </t>
  </si>
  <si>
    <t>3mm skim</t>
  </si>
  <si>
    <t>New ceilings to Hall 2 &amp; Café</t>
  </si>
  <si>
    <t>200mm Rockwool RW5 mineral wool insulation</t>
  </si>
  <si>
    <t>Vapour barrier</t>
  </si>
  <si>
    <t>Muteboard 4 or Resoboard 4 to ceilings</t>
  </si>
  <si>
    <t>Generally</t>
  </si>
  <si>
    <t>Linear Coving light C383</t>
  </si>
  <si>
    <t>Large 3 step art deco cornice AD07</t>
  </si>
  <si>
    <t>Stillnote sound absorption panels; 1200x600</t>
  </si>
  <si>
    <t>Stillnote sound absorption panels; 800 dia</t>
  </si>
  <si>
    <t>12.5mm foil backed plasterboard; Fixed to existing joists</t>
  </si>
  <si>
    <t>Patch repairs to existing walls</t>
  </si>
  <si>
    <t>Psum</t>
  </si>
  <si>
    <t>Thank you.</t>
  </si>
  <si>
    <r>
      <rPr>
        <sz val="11"/>
        <color rgb="FF276F97"/>
        <rFont val="Aptos Narrow"/>
        <family val="2"/>
        <scheme val="minor"/>
      </rPr>
      <t>Please feel free to</t>
    </r>
    <r>
      <rPr>
        <b/>
        <sz val="11"/>
        <color rgb="FF276F97"/>
        <rFont val="Aptos Narrow"/>
        <family val="2"/>
        <scheme val="minor"/>
      </rPr>
      <t xml:space="preserve"> </t>
    </r>
    <r>
      <rPr>
        <b/>
        <u/>
        <sz val="11"/>
        <color rgb="FF276F97"/>
        <rFont val="Aptos Narrow"/>
        <family val="2"/>
        <scheme val="minor"/>
      </rPr>
      <t>get in touch</t>
    </r>
    <r>
      <rPr>
        <sz val="11"/>
        <color rgb="FF276F97"/>
        <rFont val="Aptos Narrow"/>
        <family val="2"/>
        <scheme val="minor"/>
      </rPr>
      <t xml:space="preserve"> at any time.</t>
    </r>
  </si>
  <si>
    <t>2.4.2</t>
  </si>
  <si>
    <t>2.4.3</t>
  </si>
  <si>
    <t>2.4.4</t>
  </si>
  <si>
    <t>2.4.5</t>
  </si>
  <si>
    <t>2.4.6</t>
  </si>
  <si>
    <t>2.4.7</t>
  </si>
  <si>
    <t>2.4.8</t>
  </si>
  <si>
    <t>2.4.9</t>
  </si>
  <si>
    <t>2.4.10</t>
  </si>
  <si>
    <t>2.4.11</t>
  </si>
  <si>
    <t>2.4.12</t>
  </si>
  <si>
    <t>2.4.13</t>
  </si>
  <si>
    <t>2.4.14</t>
  </si>
  <si>
    <t>2.4.15</t>
  </si>
  <si>
    <t>2.4.16</t>
  </si>
  <si>
    <t>2.4.17</t>
  </si>
  <si>
    <t>2.4.18</t>
  </si>
  <si>
    <t>2.4.19</t>
  </si>
  <si>
    <t>2.4.20</t>
  </si>
  <si>
    <t>2.4.21</t>
  </si>
  <si>
    <t>Making good to internal walls; Generally</t>
  </si>
  <si>
    <t>Provisional Sums</t>
  </si>
  <si>
    <t>12.5mm Gyproc Soundbloc to new internal studwork walls; 1 layer each side</t>
  </si>
  <si>
    <t>Minimum 25mm of 10kg/m3 propriatary sound insulation quilt suspended in the stud</t>
  </si>
  <si>
    <r>
      <t xml:space="preserve">Linings to external walls; Existing external walls to be lined as shown and as DBEIS Retrofit Internal Wall Insulation – Guide to Best Practice – 2021 (clauses 46 and 48); VCL with void vented top and </t>
    </r>
    <r>
      <rPr>
        <i/>
        <sz val="10"/>
        <rFont val="Aptos"/>
        <family val="2"/>
      </rPr>
      <t>bottom; Mounted on timber battens (BY OTHERS);</t>
    </r>
    <r>
      <rPr>
        <sz val="10"/>
        <rFont val="Aptos"/>
        <family val="2"/>
      </rPr>
      <t xml:space="preserve"> Celotex PL4000 50mm insulation; 3mm skim; Wall insulation to be continuous with roof insulation level and taken below floor insulation levels as manufacturer’s details</t>
    </r>
  </si>
  <si>
    <t>2.4.1</t>
  </si>
  <si>
    <t>Tender Clarifications / Qualifications</t>
  </si>
  <si>
    <t>Ref.</t>
  </si>
  <si>
    <t>Work Item / Description</t>
  </si>
  <si>
    <t xml:space="preserve">Allowances &amp; Assumptions: </t>
  </si>
  <si>
    <t xml:space="preserve">In preparation of this offer we have allowed and assumed that:-                  </t>
  </si>
  <si>
    <t>Exclusions:</t>
  </si>
  <si>
    <t>In preparation of this offer we have excluded the following:-</t>
  </si>
  <si>
    <t>Site Security; Guard / monitored surveilance</t>
  </si>
  <si>
    <t>It has been assumed that we can use the existing facilities for welfare during the Works. Existing Meeting Room, Office and external Accessible WC to be used. Works to be sequenced accordingly to facilitate the use of these areas.</t>
  </si>
  <si>
    <t>Remainder of Qualifications &amp; Exclusions to be completed by tendering contractor.</t>
  </si>
  <si>
    <t>1.1.9</t>
  </si>
  <si>
    <t>Allowance to work alongside, and supervise 2no colledge students on day release. Cost per day to be advised</t>
  </si>
  <si>
    <t>day</t>
  </si>
  <si>
    <t>Note to tenderers:</t>
  </si>
  <si>
    <t xml:space="preserve">1. Please complete the tabs below as necessary for your works. </t>
  </si>
  <si>
    <t>2. These documents are tracked and recorded. Any changes to
     the document will be the sole responsibility of the tenderer</t>
  </si>
  <si>
    <t xml:space="preserve">3. Tenderers are responsible for satisfying themselves with 
     all formulas and calculations within this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</si>
</sst>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F800]dddd\,\ mmmm\ dd\,\ yyyy"/>
    <numFmt numFmtId="165" formatCode="0.0"/>
  </numFmts>
  <fonts count="36" x14ac:knownFonts="1">
    <font>
      <sz val="11"/>
      <color theme="1"/>
      <name val="Aptos Narrow"/>
      <family val="2"/>
      <scheme val="minor"/>
    </font>
    <font>
      <sz val="11"/>
      <color theme="1"/>
      <name val="Aptos Narrow"/>
      <family val="2"/>
      <scheme val="minor"/>
    </font>
    <font>
      <b/>
      <sz val="14"/>
      <name val="Aptos"/>
      <family val="2"/>
    </font>
    <font>
      <sz val="11"/>
      <color theme="1"/>
      <name val="Aptos"/>
      <family val="2"/>
    </font>
    <font>
      <b/>
      <sz val="11"/>
      <color theme="1"/>
      <name val="Aptos Display"/>
      <family val="2"/>
    </font>
    <font>
      <sz val="11"/>
      <color theme="1"/>
      <name val="Aptos Display"/>
      <family val="2"/>
    </font>
    <font>
      <b/>
      <sz val="11"/>
      <color theme="1"/>
      <name val="Aptos"/>
      <family val="2"/>
    </font>
    <font>
      <b/>
      <sz val="14"/>
      <color theme="1"/>
      <name val="Aptos Display"/>
      <family val="2"/>
    </font>
    <font>
      <sz val="14"/>
      <color theme="1"/>
      <name val="Aptos Display"/>
      <family val="2"/>
    </font>
    <font>
      <sz val="10"/>
      <color theme="1"/>
      <name val="Aptos"/>
      <family val="2"/>
    </font>
    <font>
      <u/>
      <sz val="11"/>
      <color theme="10"/>
      <name val="Aptos Narrow"/>
      <family val="2"/>
      <scheme val="minor"/>
    </font>
    <font>
      <b/>
      <sz val="15"/>
      <name val="Aptos Display"/>
      <family val="2"/>
    </font>
    <font>
      <sz val="15"/>
      <color rgb="FF4B3048"/>
      <name val="Aptos"/>
      <family val="2"/>
    </font>
    <font>
      <sz val="15"/>
      <color theme="8" tint="-0.249977111117893"/>
      <name val="Aptos"/>
      <family val="2"/>
    </font>
    <font>
      <b/>
      <i/>
      <sz val="15"/>
      <name val="Aptos Display"/>
      <family val="2"/>
    </font>
    <font>
      <b/>
      <sz val="11"/>
      <color theme="0"/>
      <name val="Aptos"/>
      <family val="2"/>
    </font>
    <font>
      <b/>
      <sz val="10"/>
      <color theme="1"/>
      <name val="Aptos"/>
      <family val="2"/>
    </font>
    <font>
      <sz val="9"/>
      <color theme="1"/>
      <name val="Aptos"/>
      <family val="2"/>
    </font>
    <font>
      <sz val="11"/>
      <name val="Aptos"/>
      <family val="2"/>
    </font>
    <font>
      <b/>
      <sz val="11"/>
      <name val="Aptos"/>
      <family val="2"/>
    </font>
    <font>
      <sz val="15"/>
      <color rgb="FF4B3048"/>
      <name val="Aptos Display"/>
      <family val="2"/>
    </font>
    <font>
      <b/>
      <sz val="15"/>
      <name val="Aptos"/>
      <family val="2"/>
    </font>
    <font>
      <sz val="11"/>
      <name val="Aptos Display"/>
      <family val="2"/>
    </font>
    <font>
      <sz val="10"/>
      <name val="Aptos"/>
      <family val="2"/>
    </font>
    <font>
      <b/>
      <sz val="10"/>
      <name val="Aptos"/>
      <family val="2"/>
    </font>
    <font>
      <sz val="26"/>
      <color rgb="FF1C4E6A"/>
      <name val="Aptos Display"/>
      <family val="2"/>
    </font>
    <font>
      <b/>
      <sz val="11"/>
      <color rgb="FF276F97"/>
      <name val="Aptos Narrow"/>
      <family val="2"/>
      <scheme val="minor"/>
    </font>
    <font>
      <sz val="11"/>
      <color rgb="FF276F97"/>
      <name val="Aptos Narrow"/>
      <family val="2"/>
      <scheme val="minor"/>
    </font>
    <font>
      <b/>
      <u/>
      <sz val="11"/>
      <color rgb="FF276F97"/>
      <name val="Aptos Narrow"/>
      <family val="2"/>
      <scheme val="minor"/>
    </font>
    <font>
      <sz val="8"/>
      <name val="Aptos Narrow"/>
      <family val="2"/>
      <scheme val="minor"/>
    </font>
    <font>
      <i/>
      <sz val="10"/>
      <name val="Aptos"/>
      <family val="2"/>
    </font>
    <font>
      <sz val="15"/>
      <name val="Aptos"/>
      <family val="2"/>
    </font>
    <font>
      <b/>
      <i/>
      <sz val="15"/>
      <name val="Aptos"/>
      <family val="2"/>
    </font>
    <font>
      <b/>
      <sz val="12"/>
      <color theme="0"/>
      <name val="Aptos"/>
      <family val="2"/>
    </font>
    <font>
      <b/>
      <u/>
      <sz val="10"/>
      <name val="Aptos"/>
      <family val="2"/>
    </font>
    <font>
      <b/>
      <u/>
      <sz val="11"/>
      <color rgb="FFC00000"/>
      <name val="Aptos"/>
      <family val="2"/>
    </font>
  </fonts>
  <fills count="5">
    <fill>
      <patternFill patternType="none"/>
    </fill>
    <fill>
      <patternFill patternType="gray125"/>
    </fill>
    <fill>
      <patternFill patternType="solid">
        <fgColor rgb="FF276F97"/>
        <bgColor indexed="64"/>
      </patternFill>
    </fill>
    <fill>
      <patternFill patternType="solid">
        <fgColor rgb="FFDAECF6"/>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theme="0" tint="-0.14996795556505021"/>
      </bottom>
      <diagonal/>
    </border>
    <border>
      <left style="thin">
        <color indexed="64"/>
      </left>
      <right style="thin">
        <color indexed="64"/>
      </right>
      <top/>
      <bottom style="thin">
        <color theme="0" tint="-0.14996795556505021"/>
      </bottom>
      <diagonal/>
    </border>
    <border>
      <left style="thin">
        <color auto="1"/>
      </left>
      <right style="medium">
        <color auto="1"/>
      </right>
      <top/>
      <bottom/>
      <diagonal/>
    </border>
    <border>
      <left style="medium">
        <color auto="1"/>
      </left>
      <right style="thin">
        <color auto="1"/>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auto="1"/>
      </left>
      <right style="medium">
        <color auto="1"/>
      </right>
      <top style="thin">
        <color theme="0" tint="-0.14996795556505021"/>
      </top>
      <bottom/>
      <diagonal/>
    </border>
    <border>
      <left style="medium">
        <color auto="1"/>
      </left>
      <right style="thin">
        <color auto="1"/>
      </right>
      <top style="thin">
        <color theme="0" tint="-0.14996795556505021"/>
      </top>
      <bottom/>
      <diagonal/>
    </border>
    <border>
      <left style="thin">
        <color indexed="64"/>
      </left>
      <right style="thin">
        <color indexed="64"/>
      </right>
      <top style="thin">
        <color theme="0" tint="-0.14996795556505021"/>
      </top>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theme="0" tint="-0.14996795556505021"/>
      </top>
      <bottom style="medium">
        <color auto="1"/>
      </bottom>
      <diagonal/>
    </border>
    <border>
      <left style="thin">
        <color auto="1"/>
      </left>
      <right style="thin">
        <color auto="1"/>
      </right>
      <top style="thin">
        <color theme="0" tint="-0.14996795556505021"/>
      </top>
      <bottom style="medium">
        <color auto="1"/>
      </bottom>
      <diagonal/>
    </border>
    <border>
      <left style="medium">
        <color auto="1"/>
      </left>
      <right style="thin">
        <color auto="1"/>
      </right>
      <top/>
      <bottom/>
      <diagonal/>
    </border>
    <border>
      <left style="thin">
        <color indexed="64"/>
      </left>
      <right style="thin">
        <color indexed="64"/>
      </right>
      <top/>
      <bottom/>
      <diagonal/>
    </border>
    <border>
      <left style="medium">
        <color auto="1"/>
      </left>
      <right style="thin">
        <color auto="1"/>
      </right>
      <top style="medium">
        <color auto="1"/>
      </top>
      <bottom style="thin">
        <color theme="0" tint="-0.1499679555650502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top style="medium">
        <color auto="1"/>
      </top>
      <bottom style="thin">
        <color indexed="64"/>
      </bottom>
      <diagonal/>
    </border>
    <border>
      <left/>
      <right/>
      <top style="medium">
        <color auto="1"/>
      </top>
      <bottom style="thin">
        <color auto="1"/>
      </bottom>
      <diagonal/>
    </border>
    <border>
      <left/>
      <right style="thin">
        <color indexed="64"/>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right/>
      <top style="thin">
        <color auto="1"/>
      </top>
      <bottom style="thin">
        <color indexed="64"/>
      </bottom>
      <diagonal/>
    </border>
    <border>
      <left style="thin">
        <color auto="1"/>
      </left>
      <right style="medium">
        <color auto="1"/>
      </right>
      <top style="thin">
        <color theme="0" tint="-0.14996795556505021"/>
      </top>
      <bottom style="medium">
        <color auto="1"/>
      </bottom>
      <diagonal/>
    </border>
    <border>
      <left style="thin">
        <color indexed="64"/>
      </left>
      <right/>
      <top style="thin">
        <color indexed="64"/>
      </top>
      <bottom style="thin">
        <color theme="0" tint="-0.14996795556505021"/>
      </bottom>
      <diagonal/>
    </border>
    <border>
      <left style="thin">
        <color indexed="64"/>
      </left>
      <right/>
      <top/>
      <bottom style="thin">
        <color theme="0" tint="-0.1499679555650502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auto="1"/>
      </left>
      <right style="medium">
        <color auto="1"/>
      </right>
      <top style="medium">
        <color auto="1"/>
      </top>
      <bottom style="thin">
        <color theme="0" tint="-0.14996795556505021"/>
      </bottom>
      <diagonal/>
    </border>
    <border>
      <left style="thin">
        <color auto="1"/>
      </left>
      <right style="medium">
        <color auto="1"/>
      </right>
      <top style="thin">
        <color theme="0" tint="-0.14996795556505021"/>
      </top>
      <bottom style="thin">
        <color theme="0" tint="-0.1499679555650502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1" fillId="0" borderId="0"/>
  </cellStyleXfs>
  <cellXfs count="146">
    <xf numFmtId="0" fontId="0" fillId="0" borderId="0" xfId="0"/>
    <xf numFmtId="0" fontId="2" fillId="0" borderId="0" xfId="0" applyFont="1"/>
    <xf numFmtId="0" fontId="3" fillId="0" borderId="0" xfId="0" applyFont="1"/>
    <xf numFmtId="9" fontId="3" fillId="0" borderId="0" xfId="3" applyFont="1" applyAlignment="1">
      <alignment horizontal="center"/>
    </xf>
    <xf numFmtId="43" fontId="3" fillId="0" borderId="0" xfId="1" applyFont="1" applyAlignment="1">
      <alignment horizontal="center"/>
    </xf>
    <xf numFmtId="0" fontId="4" fillId="0" borderId="0" xfId="0" applyFont="1"/>
    <xf numFmtId="0" fontId="5" fillId="0" borderId="0" xfId="0" applyFont="1"/>
    <xf numFmtId="0" fontId="6" fillId="0" borderId="0" xfId="0" applyFont="1"/>
    <xf numFmtId="0" fontId="7" fillId="0" borderId="0" xfId="0" applyFont="1" applyAlignment="1">
      <alignment horizontal="left"/>
    </xf>
    <xf numFmtId="164" fontId="8" fillId="0" borderId="0" xfId="0" applyNumberFormat="1" applyFont="1" applyAlignment="1">
      <alignment horizontal="left" indent="1"/>
    </xf>
    <xf numFmtId="0" fontId="8" fillId="0" borderId="0" xfId="0" applyFont="1"/>
    <xf numFmtId="0" fontId="7" fillId="0" borderId="0" xfId="0" applyFont="1"/>
    <xf numFmtId="0" fontId="8" fillId="0" borderId="0" xfId="0" applyFont="1" applyAlignment="1">
      <alignment horizontal="left" indent="1"/>
    </xf>
    <xf numFmtId="0" fontId="8" fillId="0" borderId="0" xfId="0" applyFont="1" applyAlignment="1">
      <alignment horizontal="left" wrapText="1" indent="1"/>
    </xf>
    <xf numFmtId="0" fontId="9" fillId="0" borderId="0" xfId="0" applyFont="1" applyAlignment="1">
      <alignment horizontal="left" indent="1"/>
    </xf>
    <xf numFmtId="0" fontId="11" fillId="0" borderId="0" xfId="0" quotePrefix="1" applyFont="1" applyAlignment="1">
      <alignment horizontal="left"/>
    </xf>
    <xf numFmtId="0" fontId="12" fillId="0" borderId="0" xfId="0" applyFont="1" applyAlignment="1">
      <alignment horizontal="left" indent="2"/>
    </xf>
    <xf numFmtId="49" fontId="13" fillId="0" borderId="0" xfId="0" applyNumberFormat="1" applyFont="1" applyAlignment="1">
      <alignment horizontal="right"/>
    </xf>
    <xf numFmtId="49" fontId="14" fillId="0" borderId="0" xfId="0" applyNumberFormat="1" applyFont="1" applyAlignment="1">
      <alignment horizontal="left"/>
    </xf>
    <xf numFmtId="0" fontId="11" fillId="0" borderId="0" xfId="0" applyFont="1" applyAlignment="1">
      <alignment horizontal="left"/>
    </xf>
    <xf numFmtId="0" fontId="3" fillId="0" borderId="0" xfId="0" applyFont="1" applyAlignment="1">
      <alignment horizontal="right"/>
    </xf>
    <xf numFmtId="0" fontId="15" fillId="2" borderId="2" xfId="0" applyFont="1" applyFill="1" applyBorder="1" applyAlignment="1">
      <alignment horizontal="center" vertical="center"/>
    </xf>
    <xf numFmtId="0" fontId="15" fillId="2" borderId="3" xfId="0" applyFont="1" applyFill="1" applyBorder="1" applyAlignment="1">
      <alignment horizontal="left" vertical="center"/>
    </xf>
    <xf numFmtId="0" fontId="15" fillId="2" borderId="4" xfId="0" applyFont="1" applyFill="1" applyBorder="1" applyAlignment="1">
      <alignment horizontal="center" vertical="center"/>
    </xf>
    <xf numFmtId="0" fontId="17" fillId="0" borderId="5" xfId="0" applyFont="1" applyBorder="1" applyAlignment="1">
      <alignment horizontal="center" vertical="top"/>
    </xf>
    <xf numFmtId="0" fontId="17" fillId="0" borderId="6" xfId="0" applyFont="1" applyBorder="1" applyAlignment="1">
      <alignment horizontal="left" vertical="top"/>
    </xf>
    <xf numFmtId="44" fontId="18" fillId="3" borderId="7" xfId="2" applyFont="1" applyFill="1" applyBorder="1" applyAlignment="1">
      <alignment horizontal="right" vertical="center"/>
    </xf>
    <xf numFmtId="165" fontId="19" fillId="0" borderId="8" xfId="0" quotePrefix="1" applyNumberFormat="1" applyFont="1" applyBorder="1" applyAlignment="1">
      <alignment horizontal="center" vertical="center"/>
    </xf>
    <xf numFmtId="0" fontId="19" fillId="0" borderId="9" xfId="0" applyFont="1" applyBorder="1" applyAlignment="1">
      <alignment horizontal="left" vertical="top" indent="1"/>
    </xf>
    <xf numFmtId="44" fontId="18" fillId="3" borderId="10" xfId="2" applyFont="1" applyFill="1" applyBorder="1" applyAlignment="1">
      <alignment horizontal="right" vertical="center"/>
    </xf>
    <xf numFmtId="0" fontId="18" fillId="0" borderId="8" xfId="4" applyFont="1" applyBorder="1" applyAlignment="1">
      <alignment horizontal="center" vertical="center"/>
    </xf>
    <xf numFmtId="0" fontId="18" fillId="0" borderId="9" xfId="0" applyFont="1" applyBorder="1" applyAlignment="1">
      <alignment horizontal="left" vertical="center" indent="2"/>
    </xf>
    <xf numFmtId="49" fontId="19" fillId="0" borderId="11" xfId="0" applyNumberFormat="1" applyFont="1" applyBorder="1" applyAlignment="1">
      <alignment horizontal="center" vertical="center"/>
    </xf>
    <xf numFmtId="0" fontId="18" fillId="0" borderId="12" xfId="0" applyFont="1" applyBorder="1" applyAlignment="1">
      <alignment horizontal="left" vertical="center" indent="1"/>
    </xf>
    <xf numFmtId="49" fontId="19" fillId="4" borderId="13" xfId="0" applyNumberFormat="1" applyFont="1" applyFill="1" applyBorder="1" applyAlignment="1">
      <alignment horizontal="center" vertical="center"/>
    </xf>
    <xf numFmtId="0" fontId="19" fillId="4" borderId="3" xfId="0" applyFont="1" applyFill="1" applyBorder="1" applyAlignment="1">
      <alignment horizontal="left" vertical="center" indent="1"/>
    </xf>
    <xf numFmtId="44" fontId="19" fillId="4" borderId="4" xfId="2" applyFont="1" applyFill="1" applyBorder="1" applyAlignment="1">
      <alignment horizontal="right" vertical="center"/>
    </xf>
    <xf numFmtId="165" fontId="19" fillId="0" borderId="5" xfId="1" applyNumberFormat="1" applyFont="1" applyBorder="1" applyAlignment="1">
      <alignment horizontal="center" vertical="center"/>
    </xf>
    <xf numFmtId="0" fontId="19" fillId="0" borderId="6" xfId="0" applyFont="1" applyBorder="1" applyAlignment="1">
      <alignment horizontal="left" vertical="center" indent="1"/>
    </xf>
    <xf numFmtId="165" fontId="19" fillId="0" borderId="8" xfId="1" applyNumberFormat="1" applyFont="1" applyBorder="1" applyAlignment="1">
      <alignment horizontal="center" vertical="center"/>
    </xf>
    <xf numFmtId="0" fontId="19" fillId="0" borderId="9" xfId="0" applyFont="1" applyBorder="1" applyAlignment="1">
      <alignment horizontal="left" vertical="center" indent="1"/>
    </xf>
    <xf numFmtId="165" fontId="18" fillId="0" borderId="8" xfId="4" applyNumberFormat="1" applyFont="1" applyBorder="1" applyAlignment="1">
      <alignment horizontal="center" vertical="center"/>
    </xf>
    <xf numFmtId="0" fontId="18" fillId="0" borderId="9" xfId="0" applyFont="1" applyBorder="1" applyAlignment="1">
      <alignment horizontal="left" indent="2"/>
    </xf>
    <xf numFmtId="165" fontId="19" fillId="0" borderId="14" xfId="1" applyNumberFormat="1" applyFont="1" applyBorder="1" applyAlignment="1">
      <alignment horizontal="center" vertical="center"/>
    </xf>
    <xf numFmtId="0" fontId="18" fillId="0" borderId="15" xfId="0" applyFont="1" applyBorder="1" applyAlignment="1">
      <alignment horizontal="left" vertical="center" indent="1"/>
    </xf>
    <xf numFmtId="165" fontId="19" fillId="4" borderId="13" xfId="1" applyNumberFormat="1" applyFont="1" applyFill="1" applyBorder="1" applyAlignment="1">
      <alignment horizontal="center" vertical="center"/>
    </xf>
    <xf numFmtId="165" fontId="19" fillId="0" borderId="16" xfId="1" applyNumberFormat="1" applyFont="1" applyBorder="1" applyAlignment="1">
      <alignment horizontal="center" vertical="center"/>
    </xf>
    <xf numFmtId="0" fontId="19" fillId="0" borderId="17" xfId="0" applyFont="1" applyBorder="1" applyAlignment="1">
      <alignment horizontal="left" vertical="center" indent="1"/>
    </xf>
    <xf numFmtId="0" fontId="18" fillId="0" borderId="17" xfId="0" applyFont="1" applyBorder="1" applyAlignment="1">
      <alignment horizontal="left" vertical="center" indent="1"/>
    </xf>
    <xf numFmtId="49" fontId="19" fillId="0" borderId="16" xfId="0" applyNumberFormat="1" applyFont="1" applyBorder="1" applyAlignment="1">
      <alignment horizontal="left" vertical="center" indent="1"/>
    </xf>
    <xf numFmtId="49" fontId="19" fillId="4" borderId="13" xfId="0" applyNumberFormat="1" applyFont="1" applyFill="1" applyBorder="1" applyAlignment="1">
      <alignment horizontal="left" vertical="center" indent="1"/>
    </xf>
    <xf numFmtId="44" fontId="3" fillId="0" borderId="0" xfId="0" applyNumberFormat="1" applyFont="1" applyAlignment="1">
      <alignment horizontal="right"/>
    </xf>
    <xf numFmtId="0" fontId="20" fillId="0" borderId="0" xfId="0" applyFont="1" applyAlignment="1">
      <alignment horizontal="left" indent="2"/>
    </xf>
    <xf numFmtId="0" fontId="3" fillId="0" borderId="0" xfId="0" applyFont="1" applyAlignment="1">
      <alignment horizontal="center"/>
    </xf>
    <xf numFmtId="49" fontId="20" fillId="0" borderId="0" xfId="0" applyNumberFormat="1" applyFont="1" applyAlignment="1">
      <alignment horizontal="left" indent="2"/>
    </xf>
    <xf numFmtId="0" fontId="15" fillId="2" borderId="19" xfId="0" applyFont="1" applyFill="1" applyBorder="1" applyAlignment="1">
      <alignment horizontal="center" vertical="center"/>
    </xf>
    <xf numFmtId="0" fontId="15" fillId="2" borderId="1" xfId="0" applyFont="1" applyFill="1" applyBorder="1" applyAlignment="1">
      <alignment horizontal="left" vertical="center"/>
    </xf>
    <xf numFmtId="0" fontId="15" fillId="2" borderId="1" xfId="0" applyFont="1" applyFill="1" applyBorder="1" applyAlignment="1">
      <alignment horizontal="center" vertical="center"/>
    </xf>
    <xf numFmtId="43" fontId="15" fillId="2" borderId="1" xfId="1" applyFont="1" applyFill="1" applyBorder="1" applyAlignment="1">
      <alignment horizontal="center" vertical="center"/>
    </xf>
    <xf numFmtId="0" fontId="18" fillId="0" borderId="6" xfId="0" applyFont="1" applyBorder="1" applyAlignment="1">
      <alignment horizontal="center" vertical="top"/>
    </xf>
    <xf numFmtId="0" fontId="18" fillId="0" borderId="6" xfId="0" applyFont="1" applyBorder="1" applyAlignment="1">
      <alignment horizontal="left" vertical="top" wrapText="1"/>
    </xf>
    <xf numFmtId="3" fontId="18" fillId="0" borderId="6" xfId="0" applyNumberFormat="1" applyFont="1" applyBorder="1" applyAlignment="1">
      <alignment horizontal="center" vertical="top"/>
    </xf>
    <xf numFmtId="43" fontId="3" fillId="0" borderId="20" xfId="1" applyFont="1" applyFill="1" applyBorder="1" applyAlignment="1">
      <alignment horizontal="right" wrapText="1"/>
    </xf>
    <xf numFmtId="43" fontId="3" fillId="3" borderId="20" xfId="1" applyFont="1" applyFill="1" applyBorder="1" applyAlignment="1">
      <alignment horizontal="right" wrapText="1"/>
    </xf>
    <xf numFmtId="43" fontId="3" fillId="0" borderId="9" xfId="1" applyFont="1" applyFill="1" applyBorder="1" applyAlignment="1">
      <alignment horizontal="right" wrapText="1"/>
    </xf>
    <xf numFmtId="43" fontId="3" fillId="3" borderId="9" xfId="1" applyFont="1" applyFill="1" applyBorder="1" applyAlignment="1">
      <alignment horizontal="right" wrapText="1"/>
    </xf>
    <xf numFmtId="2" fontId="19" fillId="0" borderId="15" xfId="0" applyNumberFormat="1" applyFont="1" applyBorder="1" applyAlignment="1">
      <alignment horizontal="center" vertical="top"/>
    </xf>
    <xf numFmtId="0" fontId="19" fillId="0" borderId="15" xfId="0" applyFont="1" applyBorder="1" applyAlignment="1">
      <alignment horizontal="left" vertical="top" wrapText="1" indent="1"/>
    </xf>
    <xf numFmtId="3" fontId="18" fillId="0" borderId="15" xfId="0" applyNumberFormat="1" applyFont="1" applyBorder="1" applyAlignment="1">
      <alignment horizontal="center" vertical="top"/>
    </xf>
    <xf numFmtId="0" fontId="18" fillId="0" borderId="15" xfId="0" applyFont="1" applyBorder="1" applyAlignment="1">
      <alignment horizontal="center" vertical="top"/>
    </xf>
    <xf numFmtId="43" fontId="3" fillId="0" borderId="15" xfId="1" applyFont="1" applyFill="1" applyBorder="1" applyAlignment="1">
      <alignment horizontal="right" wrapText="1"/>
    </xf>
    <xf numFmtId="43" fontId="3" fillId="3" borderId="15" xfId="1" applyFont="1" applyFill="1" applyBorder="1" applyAlignment="1">
      <alignment horizontal="right" wrapText="1"/>
    </xf>
    <xf numFmtId="43" fontId="15" fillId="2" borderId="24" xfId="1" applyFont="1" applyFill="1" applyBorder="1" applyAlignment="1">
      <alignment horizontal="right" vertical="center" wrapText="1"/>
    </xf>
    <xf numFmtId="43" fontId="3" fillId="0" borderId="0" xfId="1" applyFont="1" applyAlignment="1">
      <alignment horizontal="right"/>
    </xf>
    <xf numFmtId="0" fontId="22" fillId="0" borderId="0" xfId="0" applyFont="1" applyAlignment="1">
      <alignment wrapText="1"/>
    </xf>
    <xf numFmtId="0" fontId="18" fillId="0" borderId="0" xfId="0" applyFont="1" applyAlignment="1">
      <alignment horizontal="center"/>
    </xf>
    <xf numFmtId="0" fontId="18" fillId="0" borderId="0" xfId="0" applyFont="1" applyAlignment="1">
      <alignment horizontal="center" wrapText="1"/>
    </xf>
    <xf numFmtId="43" fontId="18" fillId="0" borderId="0" xfId="1" applyFont="1" applyAlignment="1">
      <alignment horizontal="right" wrapText="1"/>
    </xf>
    <xf numFmtId="0" fontId="3" fillId="0" borderId="27" xfId="0" applyFont="1" applyBorder="1" applyAlignment="1">
      <alignment horizontal="center" wrapText="1"/>
    </xf>
    <xf numFmtId="0" fontId="18" fillId="0" borderId="20" xfId="5" applyFont="1" applyBorder="1" applyAlignment="1">
      <alignment horizontal="left" vertical="top" wrapText="1"/>
    </xf>
    <xf numFmtId="0" fontId="18" fillId="0" borderId="20" xfId="0" applyFont="1" applyBorder="1" applyAlignment="1">
      <alignment horizontal="center" wrapText="1"/>
    </xf>
    <xf numFmtId="165" fontId="3" fillId="0" borderId="28" xfId="0" applyNumberFormat="1" applyFont="1" applyBorder="1" applyAlignment="1">
      <alignment horizontal="center" wrapText="1"/>
    </xf>
    <xf numFmtId="0" fontId="18" fillId="0" borderId="6" xfId="5" applyFont="1" applyBorder="1" applyAlignment="1">
      <alignment horizontal="left" vertical="top" wrapText="1"/>
    </xf>
    <xf numFmtId="0" fontId="18" fillId="0" borderId="6" xfId="0" applyFont="1" applyBorder="1" applyAlignment="1">
      <alignment horizontal="center" wrapText="1"/>
    </xf>
    <xf numFmtId="165" fontId="9" fillId="0" borderId="28" xfId="0" applyNumberFormat="1" applyFont="1" applyBorder="1" applyAlignment="1">
      <alignment horizontal="center" wrapText="1"/>
    </xf>
    <xf numFmtId="0" fontId="23" fillId="0" borderId="6" xfId="5" applyFont="1" applyBorder="1" applyAlignment="1">
      <alignment horizontal="left" vertical="top" wrapText="1"/>
    </xf>
    <xf numFmtId="0" fontId="23" fillId="0" borderId="6" xfId="0" applyFont="1" applyBorder="1" applyAlignment="1">
      <alignment horizontal="center" wrapText="1"/>
    </xf>
    <xf numFmtId="43" fontId="9" fillId="0" borderId="9" xfId="1" applyFont="1" applyFill="1" applyBorder="1" applyAlignment="1">
      <alignment horizontal="right" wrapText="1"/>
    </xf>
    <xf numFmtId="43" fontId="9" fillId="3" borderId="9" xfId="1" applyFont="1" applyFill="1" applyBorder="1" applyAlignment="1">
      <alignment horizontal="right" wrapText="1"/>
    </xf>
    <xf numFmtId="0" fontId="16" fillId="0" borderId="0" xfId="0" applyFont="1"/>
    <xf numFmtId="0" fontId="9" fillId="0" borderId="0" xfId="0" applyFont="1"/>
    <xf numFmtId="0" fontId="23" fillId="0" borderId="6" xfId="5" applyFont="1" applyBorder="1" applyAlignment="1">
      <alignment horizontal="left" vertical="top" wrapText="1" indent="1"/>
    </xf>
    <xf numFmtId="0" fontId="24" fillId="0" borderId="6" xfId="5" applyFont="1" applyBorder="1" applyAlignment="1">
      <alignment horizontal="left" vertical="top" wrapText="1"/>
    </xf>
    <xf numFmtId="165" fontId="9" fillId="0" borderId="29" xfId="0" applyNumberFormat="1" applyFont="1" applyBorder="1" applyAlignment="1">
      <alignment horizontal="center" wrapText="1"/>
    </xf>
    <xf numFmtId="0" fontId="23" fillId="0" borderId="30" xfId="5" applyFont="1" applyBorder="1" applyAlignment="1">
      <alignment horizontal="left" vertical="top" wrapText="1"/>
    </xf>
    <xf numFmtId="0" fontId="23" fillId="0" borderId="30" xfId="0" applyFont="1" applyBorder="1" applyAlignment="1">
      <alignment horizontal="center" wrapText="1"/>
    </xf>
    <xf numFmtId="43" fontId="9" fillId="0" borderId="31" xfId="1" applyFont="1" applyFill="1" applyBorder="1" applyAlignment="1">
      <alignment horizontal="right" wrapText="1"/>
    </xf>
    <xf numFmtId="43" fontId="9" fillId="3" borderId="31" xfId="1" applyFont="1" applyFill="1" applyBorder="1" applyAlignment="1">
      <alignment horizontal="right" wrapText="1"/>
    </xf>
    <xf numFmtId="165" fontId="3" fillId="0" borderId="32" xfId="0" applyNumberFormat="1" applyFont="1" applyBorder="1" applyAlignment="1">
      <alignment horizontal="center" wrapText="1"/>
    </xf>
    <xf numFmtId="0" fontId="18" fillId="0" borderId="17" xfId="5" applyFont="1" applyBorder="1" applyAlignment="1">
      <alignment horizontal="left" vertical="top" wrapText="1"/>
    </xf>
    <xf numFmtId="0" fontId="18" fillId="0" borderId="17" xfId="0" applyFont="1" applyBorder="1" applyAlignment="1">
      <alignment horizontal="center" wrapText="1"/>
    </xf>
    <xf numFmtId="43" fontId="3" fillId="0" borderId="17" xfId="1" applyFont="1" applyFill="1" applyBorder="1" applyAlignment="1">
      <alignment horizontal="right" wrapText="1"/>
    </xf>
    <xf numFmtId="43" fontId="3" fillId="3" borderId="17" xfId="1" applyFont="1" applyFill="1" applyBorder="1" applyAlignment="1">
      <alignment horizontal="right" wrapText="1"/>
    </xf>
    <xf numFmtId="43" fontId="15" fillId="2" borderId="1" xfId="1" applyFont="1" applyFill="1" applyBorder="1" applyAlignment="1">
      <alignment horizontal="right" vertical="center" wrapText="1"/>
    </xf>
    <xf numFmtId="3" fontId="18" fillId="0" borderId="20" xfId="0" applyNumberFormat="1" applyFont="1" applyBorder="1" applyAlignment="1">
      <alignment horizontal="center" wrapText="1"/>
    </xf>
    <xf numFmtId="3" fontId="18" fillId="0" borderId="6" xfId="0" applyNumberFormat="1" applyFont="1" applyBorder="1" applyAlignment="1">
      <alignment horizontal="center" wrapText="1"/>
    </xf>
    <xf numFmtId="3" fontId="23" fillId="0" borderId="6" xfId="0" applyNumberFormat="1" applyFont="1" applyBorder="1" applyAlignment="1">
      <alignment horizontal="center" wrapText="1"/>
    </xf>
    <xf numFmtId="3" fontId="23" fillId="0" borderId="30" xfId="0" applyNumberFormat="1" applyFont="1" applyBorder="1" applyAlignment="1">
      <alignment horizontal="center" wrapText="1"/>
    </xf>
    <xf numFmtId="3" fontId="18" fillId="0" borderId="17" xfId="0" applyNumberFormat="1" applyFont="1" applyBorder="1" applyAlignment="1">
      <alignment horizontal="center" wrapText="1"/>
    </xf>
    <xf numFmtId="0" fontId="23" fillId="0" borderId="6" xfId="5" applyFont="1" applyBorder="1" applyAlignment="1">
      <alignment vertical="top" wrapText="1"/>
    </xf>
    <xf numFmtId="0" fontId="25" fillId="0" borderId="0" xfId="0" applyFont="1" applyAlignment="1">
      <alignment horizontal="center"/>
    </xf>
    <xf numFmtId="0" fontId="26" fillId="0" borderId="0" xfId="4" applyFont="1" applyAlignment="1">
      <alignment horizontal="center"/>
    </xf>
    <xf numFmtId="165" fontId="9" fillId="0" borderId="28" xfId="0" applyNumberFormat="1" applyFont="1" applyBorder="1" applyAlignment="1">
      <alignment horizontal="center" vertical="top"/>
    </xf>
    <xf numFmtId="2" fontId="23" fillId="0" borderId="28" xfId="0" applyNumberFormat="1" applyFont="1" applyBorder="1" applyAlignment="1">
      <alignment horizontal="center" vertical="top"/>
    </xf>
    <xf numFmtId="0" fontId="23" fillId="0" borderId="12" xfId="0" applyFont="1" applyBorder="1" applyAlignment="1">
      <alignment horizontal="left" vertical="top" wrapText="1" indent="1"/>
    </xf>
    <xf numFmtId="2" fontId="23" fillId="0" borderId="12" xfId="0" applyNumberFormat="1" applyFont="1" applyBorder="1" applyAlignment="1">
      <alignment horizontal="center" vertical="top"/>
    </xf>
    <xf numFmtId="3" fontId="23" fillId="0" borderId="12" xfId="0" applyNumberFormat="1" applyFont="1" applyBorder="1" applyAlignment="1">
      <alignment horizontal="center" vertical="top"/>
    </xf>
    <xf numFmtId="0" fontId="23" fillId="0" borderId="12" xfId="0" applyFont="1" applyBorder="1" applyAlignment="1">
      <alignment horizontal="center" vertical="top"/>
    </xf>
    <xf numFmtId="0" fontId="24" fillId="0" borderId="12" xfId="0" applyFont="1" applyBorder="1" applyAlignment="1">
      <alignment horizontal="left" vertical="top" wrapText="1"/>
    </xf>
    <xf numFmtId="2" fontId="24" fillId="0" borderId="12" xfId="0" applyNumberFormat="1" applyFont="1" applyBorder="1" applyAlignment="1">
      <alignment horizontal="center" vertical="top"/>
    </xf>
    <xf numFmtId="0" fontId="24" fillId="0" borderId="6" xfId="5" applyFont="1" applyBorder="1" applyAlignment="1">
      <alignment vertical="top" wrapText="1"/>
    </xf>
    <xf numFmtId="0" fontId="21" fillId="0" borderId="0" xfId="0" quotePrefix="1" applyFont="1" applyAlignment="1">
      <alignment horizontal="left"/>
    </xf>
    <xf numFmtId="0" fontId="31" fillId="0" borderId="0" xfId="0" applyFont="1" applyAlignment="1">
      <alignment horizontal="left" indent="2"/>
    </xf>
    <xf numFmtId="49" fontId="31" fillId="0" borderId="0" xfId="0" applyNumberFormat="1" applyFont="1" applyAlignment="1">
      <alignment horizontal="left" indent="2"/>
    </xf>
    <xf numFmtId="49" fontId="32" fillId="0" borderId="0" xfId="0" applyNumberFormat="1" applyFont="1" applyAlignment="1">
      <alignment horizontal="left"/>
    </xf>
    <xf numFmtId="0" fontId="21" fillId="0" borderId="0" xfId="0" applyFont="1" applyAlignment="1">
      <alignment horizontal="left"/>
    </xf>
    <xf numFmtId="0" fontId="18" fillId="0" borderId="0" xfId="0" applyFont="1"/>
    <xf numFmtId="0" fontId="33" fillId="2" borderId="13" xfId="0" applyFont="1" applyFill="1" applyBorder="1" applyAlignment="1">
      <alignment horizontal="left" vertical="center" wrapText="1" indent="1"/>
    </xf>
    <xf numFmtId="0" fontId="33" fillId="2" borderId="4" xfId="0" applyFont="1" applyFill="1" applyBorder="1" applyAlignment="1">
      <alignment horizontal="left" vertical="center" wrapText="1" indent="1"/>
    </xf>
    <xf numFmtId="2" fontId="24" fillId="0" borderId="18" xfId="0" applyNumberFormat="1" applyFont="1" applyBorder="1" applyAlignment="1">
      <alignment horizontal="center" vertical="top"/>
    </xf>
    <xf numFmtId="0" fontId="23" fillId="0" borderId="34" xfId="0" applyFont="1" applyBorder="1" applyAlignment="1">
      <alignment vertical="top"/>
    </xf>
    <xf numFmtId="2" fontId="24" fillId="0" borderId="8" xfId="0" applyNumberFormat="1" applyFont="1" applyBorder="1" applyAlignment="1">
      <alignment horizontal="center" vertical="top"/>
    </xf>
    <xf numFmtId="2" fontId="34" fillId="0" borderId="35" xfId="0" applyNumberFormat="1" applyFont="1" applyBorder="1" applyAlignment="1">
      <alignment horizontal="left" vertical="top" wrapText="1"/>
    </xf>
    <xf numFmtId="2" fontId="23" fillId="0" borderId="35" xfId="0" applyNumberFormat="1" applyFont="1" applyBorder="1" applyAlignment="1">
      <alignment horizontal="left" vertical="top" wrapText="1"/>
    </xf>
    <xf numFmtId="2" fontId="24" fillId="0" borderId="35" xfId="0" applyNumberFormat="1" applyFont="1" applyBorder="1" applyAlignment="1">
      <alignment horizontal="left" vertical="top" wrapText="1"/>
    </xf>
    <xf numFmtId="2" fontId="23" fillId="0" borderId="8" xfId="0" applyNumberFormat="1" applyFont="1" applyBorder="1" applyAlignment="1">
      <alignment horizontal="center" vertical="top"/>
    </xf>
    <xf numFmtId="2" fontId="24" fillId="0" borderId="14" xfId="0" applyNumberFormat="1" applyFont="1" applyBorder="1" applyAlignment="1">
      <alignment horizontal="center" vertical="top"/>
    </xf>
    <xf numFmtId="0" fontId="24" fillId="0" borderId="26" xfId="0" applyFont="1" applyBorder="1" applyAlignment="1">
      <alignment horizontal="left" vertical="top"/>
    </xf>
    <xf numFmtId="2" fontId="23" fillId="0" borderId="35" xfId="0" applyNumberFormat="1" applyFont="1" applyBorder="1" applyAlignment="1">
      <alignment horizontal="left" vertical="top" wrapText="1" indent="1"/>
    </xf>
    <xf numFmtId="2" fontId="35" fillId="0" borderId="35" xfId="0" applyNumberFormat="1" applyFont="1" applyBorder="1" applyAlignment="1">
      <alignment horizontal="center" vertical="top"/>
    </xf>
    <xf numFmtId="3" fontId="15" fillId="2" borderId="21" xfId="0" applyNumberFormat="1" applyFont="1" applyFill="1" applyBorder="1" applyAlignment="1">
      <alignment horizontal="right" vertical="center" wrapText="1" indent="1"/>
    </xf>
    <xf numFmtId="3" fontId="15" fillId="2" borderId="22" xfId="0" applyNumberFormat="1" applyFont="1" applyFill="1" applyBorder="1" applyAlignment="1">
      <alignment horizontal="right" vertical="center" wrapText="1" indent="1"/>
    </xf>
    <xf numFmtId="3" fontId="15" fillId="2" borderId="23" xfId="0" applyNumberFormat="1" applyFont="1" applyFill="1" applyBorder="1" applyAlignment="1">
      <alignment horizontal="right" vertical="center" wrapText="1" indent="1"/>
    </xf>
    <xf numFmtId="3" fontId="15" fillId="2" borderId="19" xfId="0" applyNumberFormat="1" applyFont="1" applyFill="1" applyBorder="1" applyAlignment="1">
      <alignment horizontal="right" vertical="center" wrapText="1"/>
    </xf>
    <xf numFmtId="3" fontId="15" fillId="2" borderId="25" xfId="0" applyNumberFormat="1" applyFont="1" applyFill="1" applyBorder="1" applyAlignment="1">
      <alignment horizontal="right" vertical="center" wrapText="1"/>
    </xf>
    <xf numFmtId="3" fontId="15" fillId="2" borderId="33" xfId="0" applyNumberFormat="1" applyFont="1" applyFill="1" applyBorder="1" applyAlignment="1">
      <alignment horizontal="right" vertical="center" wrapText="1"/>
    </xf>
  </cellXfs>
  <cellStyles count="6">
    <cellStyle name="Comma" xfId="1" builtinId="3"/>
    <cellStyle name="Currency" xfId="2" builtinId="4"/>
    <cellStyle name="Hyperlink" xfId="4" builtinId="8"/>
    <cellStyle name="Normal" xfId="0" builtinId="0"/>
    <cellStyle name="Normal 3" xfId="5" xr:uid="{60CB8129-2E1F-4AC8-9D2C-A2381997650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619125</xdr:colOff>
      <xdr:row>26</xdr:row>
      <xdr:rowOff>12534</xdr:rowOff>
    </xdr:from>
    <xdr:to>
      <xdr:col>1</xdr:col>
      <xdr:colOff>4867274</xdr:colOff>
      <xdr:row>36</xdr:row>
      <xdr:rowOff>142876</xdr:rowOff>
    </xdr:to>
    <xdr:pic>
      <xdr:nvPicPr>
        <xdr:cNvPr id="3" name="Picture 2">
          <a:extLst>
            <a:ext uri="{FF2B5EF4-FFF2-40B4-BE49-F238E27FC236}">
              <a16:creationId xmlns:a16="http://schemas.microsoft.com/office/drawing/2014/main" id="{06735A66-EB0C-443B-941B-47F5CA22215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796" b="19322"/>
        <a:stretch>
          <a:fillRect/>
        </a:stretch>
      </xdr:blipFill>
      <xdr:spPr>
        <a:xfrm>
          <a:off x="971550" y="6356184"/>
          <a:ext cx="4248149" cy="203534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https://roundtableprojects.co.uk/conta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E16A-8270-42D3-A674-7BD027CE0679}">
  <dimension ref="A1:E44"/>
  <sheetViews>
    <sheetView showGridLines="0" tabSelected="1" view="pageLayout" zoomScaleNormal="100" workbookViewId="0">
      <selection activeCell="B7" sqref="B7"/>
    </sheetView>
  </sheetViews>
  <sheetFormatPr defaultColWidth="9.140625" defaultRowHeight="15" x14ac:dyDescent="0.25"/>
  <cols>
    <col min="1" max="1" width="4.85546875" style="2" customWidth="1"/>
    <col min="2" max="2" width="79.42578125" style="2" customWidth="1"/>
    <col min="3" max="3" width="9.140625" style="2"/>
    <col min="4" max="4" width="14.140625" style="3" customWidth="1"/>
    <col min="5" max="5" width="14.140625" style="4" customWidth="1"/>
    <col min="6" max="16384" width="9.140625" style="2"/>
  </cols>
  <sheetData>
    <row r="1" spans="1:5" ht="18.75" x14ac:dyDescent="0.3">
      <c r="A1" s="1"/>
      <c r="C1" s="1"/>
    </row>
    <row r="2" spans="1:5" ht="9.75" customHeight="1" x14ac:dyDescent="0.25">
      <c r="A2" s="5"/>
      <c r="B2" s="6"/>
      <c r="C2" s="7"/>
    </row>
    <row r="3" spans="1:5" x14ac:dyDescent="0.25">
      <c r="A3" s="5"/>
      <c r="B3" s="6"/>
      <c r="C3" s="7"/>
    </row>
    <row r="4" spans="1:5" ht="9.75" customHeight="1" x14ac:dyDescent="0.25">
      <c r="A4" s="6"/>
      <c r="B4" s="6"/>
    </row>
    <row r="5" spans="1:5" s="3" customFormat="1" ht="18.75" x14ac:dyDescent="0.3">
      <c r="A5" s="6"/>
      <c r="B5" s="8" t="s">
        <v>0</v>
      </c>
      <c r="C5" s="2"/>
      <c r="E5" s="4"/>
    </row>
    <row r="6" spans="1:5" s="3" customFormat="1" ht="18.75" x14ac:dyDescent="0.3">
      <c r="A6" s="6"/>
      <c r="B6" s="9">
        <f ca="1">TODAY()</f>
        <v>45869</v>
      </c>
      <c r="C6" s="2"/>
      <c r="E6" s="4"/>
    </row>
    <row r="7" spans="1:5" ht="18.75" x14ac:dyDescent="0.3">
      <c r="A7" s="6"/>
      <c r="B7" s="10"/>
    </row>
    <row r="8" spans="1:5" ht="18.75" x14ac:dyDescent="0.3">
      <c r="A8" s="6"/>
      <c r="B8" s="11" t="s">
        <v>1</v>
      </c>
    </row>
    <row r="9" spans="1:5" ht="18.75" x14ac:dyDescent="0.3">
      <c r="A9" s="6"/>
      <c r="B9" s="10"/>
    </row>
    <row r="10" spans="1:5" ht="18.75" x14ac:dyDescent="0.3">
      <c r="A10" s="6"/>
      <c r="B10" s="8" t="s">
        <v>2</v>
      </c>
    </row>
    <row r="11" spans="1:5" ht="18.75" x14ac:dyDescent="0.3">
      <c r="A11" s="6"/>
      <c r="B11" s="12" t="s">
        <v>3</v>
      </c>
    </row>
    <row r="12" spans="1:5" ht="18.75" x14ac:dyDescent="0.3">
      <c r="A12" s="6"/>
      <c r="B12" s="10"/>
    </row>
    <row r="13" spans="1:5" s="3" customFormat="1" ht="18.75" x14ac:dyDescent="0.3">
      <c r="A13" s="6"/>
      <c r="B13" s="8" t="s">
        <v>4</v>
      </c>
      <c r="C13" s="2"/>
      <c r="E13" s="4"/>
    </row>
    <row r="14" spans="1:5" s="3" customFormat="1" ht="18.75" x14ac:dyDescent="0.3">
      <c r="A14" s="6"/>
      <c r="B14" s="12" t="s">
        <v>5</v>
      </c>
      <c r="C14" s="2"/>
      <c r="E14" s="4"/>
    </row>
    <row r="15" spans="1:5" ht="18.75" x14ac:dyDescent="0.3">
      <c r="A15" s="6"/>
      <c r="B15" s="10"/>
    </row>
    <row r="16" spans="1:5" s="3" customFormat="1" ht="18.75" x14ac:dyDescent="0.3">
      <c r="A16" s="6"/>
      <c r="B16" s="11" t="s">
        <v>6</v>
      </c>
      <c r="C16" s="2"/>
      <c r="E16" s="4"/>
    </row>
    <row r="17" spans="1:5" s="3" customFormat="1" ht="18.75" x14ac:dyDescent="0.3">
      <c r="A17" s="6"/>
      <c r="B17" s="13" t="s">
        <v>7</v>
      </c>
      <c r="C17" s="2"/>
      <c r="E17" s="4"/>
    </row>
    <row r="18" spans="1:5" ht="18.75" x14ac:dyDescent="0.3">
      <c r="A18" s="6"/>
      <c r="B18" s="10"/>
    </row>
    <row r="19" spans="1:5" ht="18.75" x14ac:dyDescent="0.3">
      <c r="A19" s="6"/>
      <c r="B19" s="11" t="s">
        <v>8</v>
      </c>
    </row>
    <row r="20" spans="1:5" ht="18.75" x14ac:dyDescent="0.3">
      <c r="A20" s="6"/>
      <c r="B20" s="12" t="s">
        <v>9</v>
      </c>
    </row>
    <row r="21" spans="1:5" ht="18.75" x14ac:dyDescent="0.3">
      <c r="A21" s="6"/>
      <c r="B21" s="10"/>
    </row>
    <row r="22" spans="1:5" ht="18.75" x14ac:dyDescent="0.3">
      <c r="B22" s="11" t="s">
        <v>94</v>
      </c>
    </row>
    <row r="23" spans="1:5" ht="18.75" x14ac:dyDescent="0.3">
      <c r="B23" s="12" t="s">
        <v>95</v>
      </c>
    </row>
    <row r="24" spans="1:5" ht="37.5" x14ac:dyDescent="0.3">
      <c r="B24" s="13" t="s">
        <v>96</v>
      </c>
    </row>
    <row r="25" spans="1:5" ht="37.5" x14ac:dyDescent="0.3">
      <c r="B25" s="13" t="s">
        <v>97</v>
      </c>
    </row>
    <row r="26" spans="1:5" x14ac:dyDescent="0.25">
      <c r="B26" s="14"/>
    </row>
    <row r="27" spans="1:5" x14ac:dyDescent="0.25">
      <c r="B27" s="14"/>
    </row>
    <row r="28" spans="1:5" x14ac:dyDescent="0.25">
      <c r="B28" s="14"/>
    </row>
    <row r="29" spans="1:5" x14ac:dyDescent="0.25">
      <c r="B29" s="14"/>
    </row>
    <row r="30" spans="1:5" x14ac:dyDescent="0.25">
      <c r="B30" s="14"/>
    </row>
    <row r="31" spans="1:5" x14ac:dyDescent="0.25">
      <c r="B31" s="14"/>
    </row>
    <row r="32" spans="1:5" x14ac:dyDescent="0.25">
      <c r="B32" s="14"/>
    </row>
    <row r="33" spans="2:2" x14ac:dyDescent="0.25">
      <c r="B33" s="14"/>
    </row>
    <row r="34" spans="2:2" x14ac:dyDescent="0.25">
      <c r="B34" s="14"/>
    </row>
    <row r="35" spans="2:2" x14ac:dyDescent="0.25">
      <c r="B35" s="14"/>
    </row>
    <row r="36" spans="2:2" x14ac:dyDescent="0.25">
      <c r="B36" s="14"/>
    </row>
    <row r="37" spans="2:2" x14ac:dyDescent="0.25">
      <c r="B37" s="14"/>
    </row>
    <row r="38" spans="2:2" x14ac:dyDescent="0.25">
      <c r="B38" s="14"/>
    </row>
    <row r="39" spans="2:2" x14ac:dyDescent="0.25">
      <c r="B39" s="14"/>
    </row>
    <row r="40" spans="2:2" x14ac:dyDescent="0.25">
      <c r="B40" s="14"/>
    </row>
    <row r="41" spans="2:2" x14ac:dyDescent="0.25">
      <c r="B41" s="14"/>
    </row>
    <row r="42" spans="2:2" x14ac:dyDescent="0.25">
      <c r="B42" s="14"/>
    </row>
    <row r="43" spans="2:2" x14ac:dyDescent="0.25">
      <c r="B43" s="14"/>
    </row>
    <row r="44" spans="2:2" x14ac:dyDescent="0.25">
      <c r="B44" s="14"/>
    </row>
  </sheetData>
  <printOptions horizontalCentered="1"/>
  <pageMargins left="0" right="0.23622047244094491" top="0.74803149606299213" bottom="0.74803149606299213" header="0.31496062992125984" footer="0.31496062992125984"/>
  <pageSetup paperSize="9" orientation="portrait" r:id="rId1"/>
  <headerFooter>
    <oddHeader>&amp;C&amp;G&amp;R&amp;G</oddHeader>
    <oddFooter>&amp;R&amp;P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AFF22-319C-4F1D-A526-49371C6741E8}">
  <dimension ref="B1:C36"/>
  <sheetViews>
    <sheetView showGridLines="0" view="pageLayout" zoomScaleNormal="80" zoomScaleSheetLayoutView="100" workbookViewId="0">
      <selection activeCell="B8" sqref="B8"/>
    </sheetView>
  </sheetViews>
  <sheetFormatPr defaultColWidth="8" defaultRowHeight="15" x14ac:dyDescent="0.25"/>
  <cols>
    <col min="1" max="1" width="4.85546875" style="2" customWidth="1"/>
    <col min="2" max="2" width="9.7109375" style="75" bestFit="1" customWidth="1"/>
    <col min="3" max="3" width="84.28515625" style="126" customWidth="1"/>
    <col min="4" max="16384" width="8" style="2"/>
  </cols>
  <sheetData>
    <row r="1" spans="2:3" ht="19.5" x14ac:dyDescent="0.3">
      <c r="B1" s="121" t="s">
        <v>5</v>
      </c>
      <c r="C1" s="122"/>
    </row>
    <row r="2" spans="2:3" ht="19.5" x14ac:dyDescent="0.3">
      <c r="B2" s="121" t="s">
        <v>3</v>
      </c>
      <c r="C2" s="123"/>
    </row>
    <row r="3" spans="2:3" ht="19.5" x14ac:dyDescent="0.3">
      <c r="B3" s="124"/>
      <c r="C3" s="123"/>
    </row>
    <row r="4" spans="2:3" ht="19.5" x14ac:dyDescent="0.3">
      <c r="B4" s="125" t="s">
        <v>81</v>
      </c>
      <c r="C4" s="123"/>
    </row>
    <row r="5" spans="2:3" ht="15.75" thickBot="1" x14ac:dyDescent="0.3"/>
    <row r="6" spans="2:3" ht="16.5" thickBot="1" x14ac:dyDescent="0.3">
      <c r="B6" s="127" t="s">
        <v>82</v>
      </c>
      <c r="C6" s="128" t="s">
        <v>83</v>
      </c>
    </row>
    <row r="7" spans="2:3" x14ac:dyDescent="0.25">
      <c r="B7" s="129"/>
      <c r="C7" s="130"/>
    </row>
    <row r="8" spans="2:3" x14ac:dyDescent="0.25">
      <c r="B8" s="131"/>
      <c r="C8" s="132" t="s">
        <v>84</v>
      </c>
    </row>
    <row r="9" spans="2:3" x14ac:dyDescent="0.25">
      <c r="B9" s="131"/>
      <c r="C9" s="133"/>
    </row>
    <row r="10" spans="2:3" x14ac:dyDescent="0.25">
      <c r="B10" s="131"/>
      <c r="C10" s="134" t="s">
        <v>85</v>
      </c>
    </row>
    <row r="11" spans="2:3" ht="40.5" x14ac:dyDescent="0.25">
      <c r="B11" s="135">
        <v>1.01</v>
      </c>
      <c r="C11" s="138" t="s">
        <v>89</v>
      </c>
    </row>
    <row r="12" spans="2:3" x14ac:dyDescent="0.25">
      <c r="B12" s="135"/>
      <c r="C12" s="138"/>
    </row>
    <row r="13" spans="2:3" x14ac:dyDescent="0.25">
      <c r="B13" s="135"/>
      <c r="C13" s="139" t="s">
        <v>90</v>
      </c>
    </row>
    <row r="14" spans="2:3" x14ac:dyDescent="0.25">
      <c r="B14" s="135">
        <f>B11+0.01</f>
        <v>1.02</v>
      </c>
      <c r="C14" s="138"/>
    </row>
    <row r="15" spans="2:3" x14ac:dyDescent="0.25">
      <c r="B15" s="135">
        <f t="shared" ref="B15:B21" si="0">B14+0.01</f>
        <v>1.03</v>
      </c>
      <c r="C15" s="138"/>
    </row>
    <row r="16" spans="2:3" x14ac:dyDescent="0.25">
      <c r="B16" s="135">
        <f t="shared" si="0"/>
        <v>1.04</v>
      </c>
      <c r="C16" s="138"/>
    </row>
    <row r="17" spans="2:3" x14ac:dyDescent="0.25">
      <c r="B17" s="135">
        <f t="shared" si="0"/>
        <v>1.05</v>
      </c>
      <c r="C17" s="138"/>
    </row>
    <row r="18" spans="2:3" x14ac:dyDescent="0.25">
      <c r="B18" s="135">
        <f t="shared" si="0"/>
        <v>1.06</v>
      </c>
      <c r="C18" s="138"/>
    </row>
    <row r="19" spans="2:3" x14ac:dyDescent="0.25">
      <c r="B19" s="135">
        <f t="shared" si="0"/>
        <v>1.07</v>
      </c>
      <c r="C19" s="138"/>
    </row>
    <row r="20" spans="2:3" x14ac:dyDescent="0.25">
      <c r="B20" s="135">
        <f t="shared" si="0"/>
        <v>1.08</v>
      </c>
      <c r="C20" s="138"/>
    </row>
    <row r="21" spans="2:3" x14ac:dyDescent="0.25">
      <c r="B21" s="135">
        <f t="shared" si="0"/>
        <v>1.0900000000000001</v>
      </c>
      <c r="C21" s="138"/>
    </row>
    <row r="22" spans="2:3" x14ac:dyDescent="0.25">
      <c r="B22" s="135">
        <v>1.1000000000000001</v>
      </c>
      <c r="C22" s="138"/>
    </row>
    <row r="23" spans="2:3" x14ac:dyDescent="0.25">
      <c r="B23" s="135">
        <f>B22+0.01</f>
        <v>1.1100000000000001</v>
      </c>
      <c r="C23" s="138"/>
    </row>
    <row r="24" spans="2:3" x14ac:dyDescent="0.25">
      <c r="B24" s="135">
        <f>B23+0.01</f>
        <v>1.1200000000000001</v>
      </c>
      <c r="C24" s="138"/>
    </row>
    <row r="25" spans="2:3" x14ac:dyDescent="0.25">
      <c r="B25" s="135">
        <f t="shared" ref="B25:B27" si="1">B24+0.01</f>
        <v>1.1300000000000001</v>
      </c>
      <c r="C25" s="138"/>
    </row>
    <row r="26" spans="2:3" x14ac:dyDescent="0.25">
      <c r="B26" s="135">
        <f t="shared" si="1"/>
        <v>1.1400000000000001</v>
      </c>
      <c r="C26" s="138"/>
    </row>
    <row r="27" spans="2:3" x14ac:dyDescent="0.25">
      <c r="B27" s="135">
        <f t="shared" si="1"/>
        <v>1.1500000000000001</v>
      </c>
      <c r="C27" s="138"/>
    </row>
    <row r="28" spans="2:3" x14ac:dyDescent="0.25">
      <c r="B28" s="135"/>
      <c r="C28" s="138"/>
    </row>
    <row r="29" spans="2:3" x14ac:dyDescent="0.25">
      <c r="B29" s="135"/>
      <c r="C29" s="132" t="s">
        <v>86</v>
      </c>
    </row>
    <row r="30" spans="2:3" x14ac:dyDescent="0.25">
      <c r="B30" s="135"/>
      <c r="C30" s="134" t="s">
        <v>87</v>
      </c>
    </row>
    <row r="31" spans="2:3" x14ac:dyDescent="0.25">
      <c r="B31" s="135">
        <f>B27+0.01</f>
        <v>1.1600000000000001</v>
      </c>
      <c r="C31" s="138" t="s">
        <v>88</v>
      </c>
    </row>
    <row r="32" spans="2:3" x14ac:dyDescent="0.25">
      <c r="B32" s="135">
        <f>B31+0.01</f>
        <v>1.1700000000000002</v>
      </c>
      <c r="C32" s="138"/>
    </row>
    <row r="33" spans="2:3" x14ac:dyDescent="0.25">
      <c r="B33" s="135">
        <f t="shared" ref="B33:B35" si="2">B32+0.01</f>
        <v>1.1800000000000002</v>
      </c>
      <c r="C33" s="138"/>
    </row>
    <row r="34" spans="2:3" x14ac:dyDescent="0.25">
      <c r="B34" s="135">
        <f t="shared" si="2"/>
        <v>1.1900000000000002</v>
      </c>
      <c r="C34" s="138"/>
    </row>
    <row r="35" spans="2:3" x14ac:dyDescent="0.25">
      <c r="B35" s="135">
        <f t="shared" si="2"/>
        <v>1.2000000000000002</v>
      </c>
      <c r="C35" s="138"/>
    </row>
    <row r="36" spans="2:3" ht="15.75" thickBot="1" x14ac:dyDescent="0.3">
      <c r="B36" s="136"/>
      <c r="C36" s="137"/>
    </row>
  </sheetData>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3CD2E-A25D-47CF-A645-345041ED5AC4}">
  <dimension ref="B1:D24"/>
  <sheetViews>
    <sheetView showGridLines="0" view="pageLayout" zoomScale="85" zoomScaleNormal="80" zoomScaleSheetLayoutView="70" zoomScalePageLayoutView="85" workbookViewId="0">
      <selection activeCell="A10" sqref="A10:XFD10"/>
    </sheetView>
  </sheetViews>
  <sheetFormatPr defaultColWidth="9" defaultRowHeight="15" x14ac:dyDescent="0.25"/>
  <cols>
    <col min="1" max="1" width="4.85546875" style="2" customWidth="1"/>
    <col min="2" max="2" width="9.28515625" style="2" customWidth="1"/>
    <col min="3" max="3" width="63.42578125" style="2" customWidth="1"/>
    <col min="4" max="4" width="20.140625" style="20" bestFit="1" customWidth="1"/>
    <col min="5" max="16384" width="9" style="2"/>
  </cols>
  <sheetData>
    <row r="1" spans="2:4" ht="19.5" x14ac:dyDescent="0.3">
      <c r="B1" s="15" t="str">
        <f>proj_title</f>
        <v>Swanspool Pavillion</v>
      </c>
      <c r="C1" s="16"/>
      <c r="D1" s="17"/>
    </row>
    <row r="2" spans="2:4" ht="19.5" x14ac:dyDescent="0.3">
      <c r="B2" s="15" t="str">
        <f>job_no</f>
        <v>C2086</v>
      </c>
      <c r="C2" s="16"/>
      <c r="D2" s="17"/>
    </row>
    <row r="3" spans="2:4" ht="24" customHeight="1" x14ac:dyDescent="0.3">
      <c r="B3" s="18"/>
      <c r="C3" s="16"/>
      <c r="D3" s="17"/>
    </row>
    <row r="4" spans="2:4" ht="19.5" x14ac:dyDescent="0.3">
      <c r="B4" s="19" t="s">
        <v>10</v>
      </c>
      <c r="C4" s="16"/>
      <c r="D4" s="17"/>
    </row>
    <row r="5" spans="2:4" ht="15.75" thickBot="1" x14ac:dyDescent="0.3"/>
    <row r="6" spans="2:4" ht="15.75" thickBot="1" x14ac:dyDescent="0.3">
      <c r="B6" s="21" t="s">
        <v>11</v>
      </c>
      <c r="C6" s="22" t="s">
        <v>12</v>
      </c>
      <c r="D6" s="23" t="s">
        <v>13</v>
      </c>
    </row>
    <row r="7" spans="2:4" x14ac:dyDescent="0.25">
      <c r="B7" s="24"/>
      <c r="C7" s="25"/>
      <c r="D7" s="26"/>
    </row>
    <row r="8" spans="2:4" x14ac:dyDescent="0.25">
      <c r="B8" s="27">
        <v>1</v>
      </c>
      <c r="C8" s="28" t="s">
        <v>14</v>
      </c>
      <c r="D8" s="29"/>
    </row>
    <row r="9" spans="2:4" x14ac:dyDescent="0.25">
      <c r="B9" s="30">
        <v>1.1000000000000001</v>
      </c>
      <c r="C9" s="31" t="str">
        <f>Prelims!C4</f>
        <v>Preliminaries / General Conditions</v>
      </c>
      <c r="D9" s="29">
        <f>Prelims!G23</f>
        <v>0</v>
      </c>
    </row>
    <row r="10" spans="2:4" ht="15.75" thickBot="1" x14ac:dyDescent="0.3">
      <c r="B10" s="32"/>
      <c r="C10" s="33"/>
      <c r="D10" s="29"/>
    </row>
    <row r="11" spans="2:4" ht="15.75" thickBot="1" x14ac:dyDescent="0.3">
      <c r="B11" s="34"/>
      <c r="C11" s="35" t="s">
        <v>15</v>
      </c>
      <c r="D11" s="36">
        <f>SUM(D7:D10)</f>
        <v>0</v>
      </c>
    </row>
    <row r="12" spans="2:4" x14ac:dyDescent="0.25">
      <c r="B12" s="37"/>
      <c r="C12" s="38"/>
      <c r="D12" s="29"/>
    </row>
    <row r="13" spans="2:4" x14ac:dyDescent="0.25">
      <c r="B13" s="39">
        <v>2</v>
      </c>
      <c r="C13" s="40" t="s">
        <v>16</v>
      </c>
      <c r="D13" s="29"/>
    </row>
    <row r="14" spans="2:4" x14ac:dyDescent="0.25">
      <c r="B14" s="41">
        <v>2.4</v>
      </c>
      <c r="C14" s="42" t="s">
        <v>17</v>
      </c>
      <c r="D14" s="29">
        <f>'SOW (4)'!$G$43</f>
        <v>0</v>
      </c>
    </row>
    <row r="15" spans="2:4" ht="15.75" thickBot="1" x14ac:dyDescent="0.3">
      <c r="B15" s="43"/>
      <c r="C15" s="44"/>
      <c r="D15" s="29"/>
    </row>
    <row r="16" spans="2:4" ht="15.75" thickBot="1" x14ac:dyDescent="0.3">
      <c r="B16" s="45"/>
      <c r="C16" s="35" t="s">
        <v>18</v>
      </c>
      <c r="D16" s="36">
        <f>SUM(D12:D15)</f>
        <v>0</v>
      </c>
    </row>
    <row r="17" spans="2:4" x14ac:dyDescent="0.25">
      <c r="B17" s="46"/>
      <c r="C17" s="47"/>
      <c r="D17" s="29"/>
    </row>
    <row r="18" spans="2:4" x14ac:dyDescent="0.25">
      <c r="B18" s="41">
        <v>3</v>
      </c>
      <c r="C18" s="40" t="str">
        <f>'Prov Sums'!B4</f>
        <v>Provisional Sums</v>
      </c>
      <c r="D18" s="29">
        <f>'Prov Sums'!G50</f>
        <v>0</v>
      </c>
    </row>
    <row r="19" spans="2:4" ht="15.75" thickBot="1" x14ac:dyDescent="0.3">
      <c r="B19" s="43"/>
      <c r="C19" s="44"/>
      <c r="D19" s="29"/>
    </row>
    <row r="20" spans="2:4" ht="15.75" thickBot="1" x14ac:dyDescent="0.3">
      <c r="B20" s="45"/>
      <c r="C20" s="35" t="s">
        <v>19</v>
      </c>
      <c r="D20" s="36">
        <f>SUM(D17:D19)</f>
        <v>0</v>
      </c>
    </row>
    <row r="21" spans="2:4" ht="15.75" thickBot="1" x14ac:dyDescent="0.3">
      <c r="B21" s="49"/>
      <c r="C21" s="48"/>
      <c r="D21" s="29"/>
    </row>
    <row r="22" spans="2:4" ht="15.75" thickBot="1" x14ac:dyDescent="0.3">
      <c r="B22" s="50"/>
      <c r="C22" s="35" t="s">
        <v>20</v>
      </c>
      <c r="D22" s="36">
        <f>D20+D16+D11</f>
        <v>0</v>
      </c>
    </row>
    <row r="24" spans="2:4" x14ac:dyDescent="0.25">
      <c r="D24" s="51"/>
    </row>
  </sheetData>
  <hyperlinks>
    <hyperlink ref="B14" location="'SOW (4)'!Print_Area" display="'SOW (4)'!Print_Area" xr:uid="{2A91524A-E719-4E5A-8EC5-5ACA1E1C0145}"/>
    <hyperlink ref="B18" location="'Prov Sums'!Print_Area" display="'Prov Sums'!Print_Area" xr:uid="{724D5924-941B-40A6-829F-2978EBB1CCDB}"/>
    <hyperlink ref="B9" location="Preambles!Print_Area" display="Preambles!Print_Area" xr:uid="{24964623-31E3-472C-9F63-70905CDD4F49}"/>
  </hyperlinks>
  <pageMargins left="0" right="0.23622047244094491" top="0.74803149606299213" bottom="0.74803149606299213" header="0.31496062992125984" footer="0.31496062992125984"/>
  <pageSetup paperSize="9" orientation="portrait" r:id="rId1"/>
  <headerFooter>
    <oddHeader>&amp;R&amp;G</oddHeader>
    <oddFooter>&amp;R&amp;P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1930-4644-432F-9F29-16A8195FBFFC}">
  <dimension ref="B1:G23"/>
  <sheetViews>
    <sheetView showGridLines="0" view="pageLayout" zoomScaleNormal="85" zoomScaleSheetLayoutView="80" workbookViewId="0">
      <selection activeCell="D14" sqref="D14"/>
    </sheetView>
  </sheetViews>
  <sheetFormatPr defaultColWidth="7.7109375" defaultRowHeight="15" x14ac:dyDescent="0.25"/>
  <cols>
    <col min="1" max="1" width="5" style="2" customWidth="1"/>
    <col min="2" max="2" width="7.85546875" style="2" customWidth="1"/>
    <col min="3" max="3" width="46.28515625" style="2" customWidth="1"/>
    <col min="4" max="4" width="6.5703125" style="53" bestFit="1" customWidth="1"/>
    <col min="5" max="5" width="7.28515625" style="2" customWidth="1"/>
    <col min="6" max="6" width="13.5703125" style="2" customWidth="1"/>
    <col min="7" max="7" width="14.28515625" style="2" customWidth="1"/>
    <col min="8" max="16384" width="7.7109375" style="2"/>
  </cols>
  <sheetData>
    <row r="1" spans="2:7" ht="19.5" x14ac:dyDescent="0.3">
      <c r="B1" s="15" t="str">
        <f>proj_title</f>
        <v>Swanspool Pavillion</v>
      </c>
      <c r="C1" s="52"/>
    </row>
    <row r="2" spans="2:7" ht="19.5" x14ac:dyDescent="0.3">
      <c r="B2" s="15" t="str">
        <f>job_no</f>
        <v>C2086</v>
      </c>
      <c r="C2" s="54"/>
    </row>
    <row r="3" spans="2:7" ht="19.5" x14ac:dyDescent="0.3">
      <c r="B3" s="18"/>
      <c r="C3" s="54"/>
    </row>
    <row r="4" spans="2:7" ht="19.5" x14ac:dyDescent="0.3">
      <c r="B4" s="19">
        <v>1.1000000000000001</v>
      </c>
      <c r="C4" s="19" t="s">
        <v>21</v>
      </c>
    </row>
    <row r="6" spans="2:7" ht="15.75" customHeight="1" x14ac:dyDescent="0.25">
      <c r="B6" s="55" t="s">
        <v>11</v>
      </c>
      <c r="C6" s="56" t="s">
        <v>12</v>
      </c>
      <c r="D6" s="57" t="s">
        <v>22</v>
      </c>
      <c r="E6" s="57" t="s">
        <v>23</v>
      </c>
      <c r="F6" s="58" t="s">
        <v>24</v>
      </c>
      <c r="G6" s="58" t="s">
        <v>25</v>
      </c>
    </row>
    <row r="7" spans="2:7" ht="7.5" customHeight="1" x14ac:dyDescent="0.25">
      <c r="B7" s="59"/>
      <c r="C7" s="60"/>
      <c r="D7" s="61"/>
      <c r="E7" s="59"/>
      <c r="F7" s="62"/>
      <c r="G7" s="63"/>
    </row>
    <row r="8" spans="2:7" x14ac:dyDescent="0.25">
      <c r="B8" s="115"/>
      <c r="C8" s="114"/>
      <c r="D8" s="116"/>
      <c r="E8" s="117"/>
      <c r="F8" s="87"/>
      <c r="G8" s="88">
        <f t="shared" ref="G8:G21" si="0">F8*D8</f>
        <v>0</v>
      </c>
    </row>
    <row r="9" spans="2:7" ht="27" x14ac:dyDescent="0.25">
      <c r="B9" s="115"/>
      <c r="C9" s="118" t="s">
        <v>31</v>
      </c>
      <c r="D9" s="116"/>
      <c r="E9" s="117"/>
      <c r="F9" s="87"/>
      <c r="G9" s="88">
        <f t="shared" si="0"/>
        <v>0</v>
      </c>
    </row>
    <row r="10" spans="2:7" ht="40.5" x14ac:dyDescent="0.25">
      <c r="B10" s="115" t="s">
        <v>91</v>
      </c>
      <c r="C10" s="114" t="s">
        <v>92</v>
      </c>
      <c r="D10" s="116">
        <v>1</v>
      </c>
      <c r="E10" s="117" t="s">
        <v>93</v>
      </c>
      <c r="F10" s="87"/>
      <c r="G10" s="88">
        <f t="shared" si="0"/>
        <v>0</v>
      </c>
    </row>
    <row r="11" spans="2:7" x14ac:dyDescent="0.25">
      <c r="B11" s="115"/>
      <c r="C11" s="114"/>
      <c r="D11" s="116"/>
      <c r="E11" s="117"/>
      <c r="F11" s="87"/>
      <c r="G11" s="88">
        <f t="shared" si="0"/>
        <v>0</v>
      </c>
    </row>
    <row r="12" spans="2:7" x14ac:dyDescent="0.25">
      <c r="B12" s="115"/>
      <c r="C12" s="114"/>
      <c r="D12" s="116"/>
      <c r="E12" s="117"/>
      <c r="F12" s="87"/>
      <c r="G12" s="88">
        <f t="shared" si="0"/>
        <v>0</v>
      </c>
    </row>
    <row r="13" spans="2:7" x14ac:dyDescent="0.25">
      <c r="B13" s="115"/>
      <c r="C13" s="114"/>
      <c r="D13" s="116"/>
      <c r="E13" s="117"/>
      <c r="F13" s="87"/>
      <c r="G13" s="88">
        <f t="shared" si="0"/>
        <v>0</v>
      </c>
    </row>
    <row r="14" spans="2:7" x14ac:dyDescent="0.25">
      <c r="B14" s="115"/>
      <c r="C14" s="114"/>
      <c r="D14" s="116"/>
      <c r="E14" s="117"/>
      <c r="F14" s="87"/>
      <c r="G14" s="88">
        <f t="shared" si="0"/>
        <v>0</v>
      </c>
    </row>
    <row r="15" spans="2:7" x14ac:dyDescent="0.25">
      <c r="B15" s="115"/>
      <c r="C15" s="114"/>
      <c r="D15" s="116"/>
      <c r="E15" s="117"/>
      <c r="F15" s="87"/>
      <c r="G15" s="88">
        <f t="shared" si="0"/>
        <v>0</v>
      </c>
    </row>
    <row r="16" spans="2:7" x14ac:dyDescent="0.25">
      <c r="B16" s="115"/>
      <c r="C16" s="114"/>
      <c r="D16" s="116"/>
      <c r="E16" s="117"/>
      <c r="F16" s="87"/>
      <c r="G16" s="88">
        <f t="shared" si="0"/>
        <v>0</v>
      </c>
    </row>
    <row r="17" spans="2:7" x14ac:dyDescent="0.25">
      <c r="B17" s="115"/>
      <c r="C17" s="114"/>
      <c r="D17" s="116"/>
      <c r="E17" s="117"/>
      <c r="F17" s="87"/>
      <c r="G17" s="88">
        <f t="shared" si="0"/>
        <v>0</v>
      </c>
    </row>
    <row r="18" spans="2:7" x14ac:dyDescent="0.25">
      <c r="B18" s="115"/>
      <c r="C18" s="114"/>
      <c r="D18" s="116"/>
      <c r="E18" s="117"/>
      <c r="F18" s="87"/>
      <c r="G18" s="88">
        <f t="shared" si="0"/>
        <v>0</v>
      </c>
    </row>
    <row r="19" spans="2:7" x14ac:dyDescent="0.25">
      <c r="B19" s="115"/>
      <c r="C19" s="114"/>
      <c r="D19" s="116"/>
      <c r="E19" s="117"/>
      <c r="F19" s="87"/>
      <c r="G19" s="88">
        <f t="shared" si="0"/>
        <v>0</v>
      </c>
    </row>
    <row r="20" spans="2:7" x14ac:dyDescent="0.25">
      <c r="B20" s="115"/>
      <c r="C20" s="114"/>
      <c r="D20" s="116"/>
      <c r="E20" s="117"/>
      <c r="F20" s="87"/>
      <c r="G20" s="88">
        <f t="shared" si="0"/>
        <v>0</v>
      </c>
    </row>
    <row r="21" spans="2:7" ht="15.75" thickBot="1" x14ac:dyDescent="0.3">
      <c r="B21" s="119"/>
      <c r="C21" s="114"/>
      <c r="D21" s="116"/>
      <c r="E21" s="117"/>
      <c r="F21" s="87"/>
      <c r="G21" s="88">
        <f t="shared" si="0"/>
        <v>0</v>
      </c>
    </row>
    <row r="22" spans="2:7" ht="15.75" hidden="1" customHeight="1" x14ac:dyDescent="0.25">
      <c r="B22" s="66"/>
      <c r="C22" s="67"/>
      <c r="D22" s="68"/>
      <c r="E22" s="69"/>
      <c r="F22" s="70"/>
      <c r="G22" s="71"/>
    </row>
    <row r="23" spans="2:7" x14ac:dyDescent="0.25">
      <c r="B23" s="140" t="s">
        <v>27</v>
      </c>
      <c r="C23" s="141"/>
      <c r="D23" s="141"/>
      <c r="E23" s="141"/>
      <c r="F23" s="142"/>
      <c r="G23" s="72">
        <f>SUM(G6:G22)</f>
        <v>0</v>
      </c>
    </row>
  </sheetData>
  <autoFilter ref="B7:G22" xr:uid="{D22497C0-5A93-4B65-8542-C37C29393912}"/>
  <mergeCells count="1">
    <mergeCell ref="B23:F23"/>
  </mergeCells>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0D915-1751-4732-80F7-FB8AFAB49DEC}">
  <dimension ref="B1:H43"/>
  <sheetViews>
    <sheetView showGridLines="0" view="pageLayout" zoomScaleNormal="85" zoomScaleSheetLayoutView="80" workbookViewId="0">
      <selection activeCell="C16" sqref="C16"/>
    </sheetView>
  </sheetViews>
  <sheetFormatPr defaultColWidth="9.140625" defaultRowHeight="15" x14ac:dyDescent="0.25"/>
  <cols>
    <col min="1" max="1" width="4.85546875" style="2" customWidth="1"/>
    <col min="2" max="2" width="7.85546875" style="2" customWidth="1"/>
    <col min="3" max="3" width="46.42578125" style="2" customWidth="1"/>
    <col min="4" max="4" width="7.5703125" style="53" customWidth="1"/>
    <col min="5" max="5" width="7.28515625" style="53" customWidth="1"/>
    <col min="6" max="6" width="13.5703125" style="20" customWidth="1"/>
    <col min="7" max="7" width="14.28515625" style="20" customWidth="1"/>
    <col min="8" max="16384" width="9.140625" style="2"/>
  </cols>
  <sheetData>
    <row r="1" spans="2:8" ht="19.5" x14ac:dyDescent="0.3">
      <c r="B1" s="15" t="str">
        <f>proj_title</f>
        <v>Swanspool Pavillion</v>
      </c>
      <c r="C1" s="52"/>
    </row>
    <row r="2" spans="2:8" ht="19.5" x14ac:dyDescent="0.3">
      <c r="B2" s="15" t="str">
        <f>job_no</f>
        <v>C2086</v>
      </c>
      <c r="C2" s="6"/>
      <c r="F2" s="73"/>
      <c r="G2" s="73"/>
    </row>
    <row r="3" spans="2:8" x14ac:dyDescent="0.25">
      <c r="B3" s="6"/>
      <c r="C3" s="6"/>
      <c r="F3" s="73"/>
      <c r="G3" s="73"/>
    </row>
    <row r="4" spans="2:8" s="7" customFormat="1" ht="19.5" customHeight="1" x14ac:dyDescent="0.3">
      <c r="B4" s="8">
        <v>2.4</v>
      </c>
      <c r="C4" s="11" t="str">
        <f>CSA!C14</f>
        <v>Internal Walls &amp; Ceilings</v>
      </c>
      <c r="D4" s="53"/>
      <c r="E4" s="53"/>
      <c r="F4" s="73"/>
      <c r="G4" s="73"/>
    </row>
    <row r="5" spans="2:8" ht="15.75" customHeight="1" x14ac:dyDescent="0.25">
      <c r="B5" s="74"/>
      <c r="C5" s="74"/>
      <c r="D5" s="76"/>
      <c r="E5" s="76"/>
      <c r="F5" s="73"/>
      <c r="G5" s="77"/>
      <c r="H5" s="7"/>
    </row>
    <row r="6" spans="2:8" ht="15.75" customHeight="1" x14ac:dyDescent="0.25">
      <c r="B6" s="55" t="s">
        <v>11</v>
      </c>
      <c r="C6" s="56" t="s">
        <v>12</v>
      </c>
      <c r="D6" s="57" t="s">
        <v>22</v>
      </c>
      <c r="E6" s="57" t="s">
        <v>23</v>
      </c>
      <c r="F6" s="58" t="s">
        <v>24</v>
      </c>
      <c r="G6" s="58" t="s">
        <v>25</v>
      </c>
      <c r="H6" s="7"/>
    </row>
    <row r="7" spans="2:8" ht="7.5" customHeight="1" x14ac:dyDescent="0.25">
      <c r="B7" s="78"/>
      <c r="C7" s="79"/>
      <c r="D7" s="104"/>
      <c r="E7" s="80"/>
      <c r="F7" s="64"/>
      <c r="G7" s="65"/>
      <c r="H7" s="7"/>
    </row>
    <row r="8" spans="2:8" hidden="1" x14ac:dyDescent="0.25">
      <c r="B8" s="81"/>
      <c r="C8" s="82"/>
      <c r="D8" s="105"/>
      <c r="E8" s="83"/>
      <c r="F8" s="64"/>
      <c r="G8" s="65" t="str">
        <f>IFERROR(IF(D8="","",F8*D8),0)</f>
        <v/>
      </c>
      <c r="H8" s="7"/>
    </row>
    <row r="9" spans="2:8" s="90" customFormat="1" ht="13.5" x14ac:dyDescent="0.25">
      <c r="B9" s="84"/>
      <c r="C9" s="92" t="s">
        <v>32</v>
      </c>
      <c r="D9" s="106"/>
      <c r="E9" s="86"/>
      <c r="F9" s="87"/>
      <c r="G9" s="88" t="str">
        <f>IFERROR(IF(D9="","",F9*D9),0)</f>
        <v/>
      </c>
      <c r="H9" s="89"/>
    </row>
    <row r="10" spans="2:8" s="90" customFormat="1" ht="27" x14ac:dyDescent="0.25">
      <c r="B10" s="113" t="s">
        <v>80</v>
      </c>
      <c r="C10" s="85" t="s">
        <v>77</v>
      </c>
      <c r="D10" s="106">
        <f>(20*2.4)-(4*2.1)</f>
        <v>39.6</v>
      </c>
      <c r="E10" s="86" t="s">
        <v>28</v>
      </c>
      <c r="F10" s="87"/>
      <c r="G10" s="88">
        <f t="shared" ref="G10:G40" si="0">IFERROR(IF(D10="","",F10*D10),0)</f>
        <v>0</v>
      </c>
      <c r="H10" s="89"/>
    </row>
    <row r="11" spans="2:8" s="90" customFormat="1" ht="27" x14ac:dyDescent="0.25">
      <c r="B11" s="113" t="s">
        <v>55</v>
      </c>
      <c r="C11" s="85" t="s">
        <v>78</v>
      </c>
      <c r="D11" s="106">
        <f>(20*2.4)-(4*2.1)</f>
        <v>39.6</v>
      </c>
      <c r="E11" s="86" t="s">
        <v>28</v>
      </c>
      <c r="F11" s="87"/>
      <c r="G11" s="88">
        <f t="shared" si="0"/>
        <v>0</v>
      </c>
      <c r="H11" s="89"/>
    </row>
    <row r="12" spans="2:8" s="90" customFormat="1" ht="13.5" x14ac:dyDescent="0.25">
      <c r="B12" s="113" t="s">
        <v>56</v>
      </c>
      <c r="C12" s="85" t="s">
        <v>40</v>
      </c>
      <c r="D12" s="106">
        <v>80</v>
      </c>
      <c r="E12" s="86" t="s">
        <v>28</v>
      </c>
      <c r="F12" s="87"/>
      <c r="G12" s="88">
        <f t="shared" si="0"/>
        <v>0</v>
      </c>
      <c r="H12" s="89"/>
    </row>
    <row r="13" spans="2:8" s="90" customFormat="1" ht="13.5" x14ac:dyDescent="0.25">
      <c r="B13" s="113" t="s">
        <v>57</v>
      </c>
      <c r="C13" s="85" t="s">
        <v>33</v>
      </c>
      <c r="D13" s="106">
        <v>1</v>
      </c>
      <c r="E13" s="86" t="s">
        <v>28</v>
      </c>
      <c r="F13" s="87"/>
      <c r="G13" s="88">
        <f t="shared" si="0"/>
        <v>0</v>
      </c>
      <c r="H13" s="89"/>
    </row>
    <row r="14" spans="2:8" s="90" customFormat="1" ht="108" x14ac:dyDescent="0.25">
      <c r="B14" s="113" t="s">
        <v>58</v>
      </c>
      <c r="C14" s="85" t="s">
        <v>79</v>
      </c>
      <c r="D14" s="106">
        <f>(8*2.37)-(1.342*1.842)+(16.56*2.37)-(2*1.426*1.842)-(1.842*1.252)+(5.8*2.37)-(1.426*1.842)-(1.426*2.1)+(37.8*3.56)-(2*(3.264*1.202*2)+(4.493*1.83))-(2.43*(4.705+5.644))+(3*2.4)-(1.8*2.1)+(1.25*2.37)+(8*2.37)-(2*0.924*0.929)-(0.924*0.636)-(0.924*1.232)+(6.9*2.37)+(5.1*2.37)</f>
        <v>192.14447999999999</v>
      </c>
      <c r="E14" s="86" t="s">
        <v>28</v>
      </c>
      <c r="F14" s="87"/>
      <c r="G14" s="88">
        <f t="shared" si="0"/>
        <v>0</v>
      </c>
      <c r="H14" s="89"/>
    </row>
    <row r="15" spans="2:8" s="90" customFormat="1" ht="13.5" x14ac:dyDescent="0.25">
      <c r="B15" s="113" t="s">
        <v>59</v>
      </c>
      <c r="C15" s="85" t="s">
        <v>34</v>
      </c>
      <c r="D15" s="106">
        <f>25+24+24</f>
        <v>73</v>
      </c>
      <c r="E15" s="86" t="s">
        <v>30</v>
      </c>
      <c r="F15" s="87"/>
      <c r="G15" s="88">
        <f t="shared" si="0"/>
        <v>0</v>
      </c>
      <c r="H15" s="89"/>
    </row>
    <row r="16" spans="2:8" s="90" customFormat="1" ht="13.5" x14ac:dyDescent="0.25">
      <c r="B16" s="112"/>
      <c r="C16" s="85"/>
      <c r="D16" s="106"/>
      <c r="E16" s="86"/>
      <c r="F16" s="87"/>
      <c r="G16" s="88" t="str">
        <f t="shared" si="0"/>
        <v/>
      </c>
      <c r="H16" s="89"/>
    </row>
    <row r="17" spans="2:8" s="90" customFormat="1" ht="13.5" x14ac:dyDescent="0.25">
      <c r="B17" s="112"/>
      <c r="C17" s="92" t="s">
        <v>35</v>
      </c>
      <c r="D17" s="106"/>
      <c r="E17" s="86"/>
      <c r="F17" s="87"/>
      <c r="G17" s="88" t="str">
        <f t="shared" si="0"/>
        <v/>
      </c>
      <c r="H17" s="89"/>
    </row>
    <row r="18" spans="2:8" s="90" customFormat="1" ht="13.5" x14ac:dyDescent="0.25">
      <c r="B18" s="112"/>
      <c r="C18" s="85" t="s">
        <v>36</v>
      </c>
      <c r="D18" s="106"/>
      <c r="E18" s="86"/>
      <c r="F18" s="87"/>
      <c r="G18" s="88" t="str">
        <f t="shared" si="0"/>
        <v/>
      </c>
      <c r="H18" s="89"/>
    </row>
    <row r="19" spans="2:8" s="90" customFormat="1" ht="13.5" x14ac:dyDescent="0.25">
      <c r="B19" s="112" t="s">
        <v>60</v>
      </c>
      <c r="C19" s="91" t="s">
        <v>37</v>
      </c>
      <c r="D19" s="106">
        <f>7*12.5</f>
        <v>87.5</v>
      </c>
      <c r="E19" s="86" t="s">
        <v>28</v>
      </c>
      <c r="F19" s="87"/>
      <c r="G19" s="88">
        <f t="shared" si="0"/>
        <v>0</v>
      </c>
      <c r="H19" s="89"/>
    </row>
    <row r="20" spans="2:8" s="90" customFormat="1" ht="13.5" x14ac:dyDescent="0.25">
      <c r="B20" s="112" t="s">
        <v>61</v>
      </c>
      <c r="C20" s="91" t="s">
        <v>38</v>
      </c>
      <c r="D20" s="106">
        <f>7*12.5</f>
        <v>87.5</v>
      </c>
      <c r="E20" s="86" t="s">
        <v>28</v>
      </c>
      <c r="F20" s="87"/>
      <c r="G20" s="88">
        <f t="shared" si="0"/>
        <v>0</v>
      </c>
      <c r="H20" s="89"/>
    </row>
    <row r="21" spans="2:8" s="90" customFormat="1" ht="13.5" x14ac:dyDescent="0.25">
      <c r="B21" s="112" t="s">
        <v>62</v>
      </c>
      <c r="C21" s="91" t="s">
        <v>39</v>
      </c>
      <c r="D21" s="106">
        <v>12.5</v>
      </c>
      <c r="E21" s="86" t="s">
        <v>30</v>
      </c>
      <c r="F21" s="87"/>
      <c r="G21" s="88">
        <f t="shared" si="0"/>
        <v>0</v>
      </c>
      <c r="H21" s="89"/>
    </row>
    <row r="22" spans="2:8" s="90" customFormat="1" ht="13.5" x14ac:dyDescent="0.25">
      <c r="B22" s="112" t="s">
        <v>63</v>
      </c>
      <c r="C22" s="91" t="s">
        <v>40</v>
      </c>
      <c r="D22" s="106">
        <f>D20</f>
        <v>87.5</v>
      </c>
      <c r="E22" s="86" t="s">
        <v>28</v>
      </c>
      <c r="F22" s="87"/>
      <c r="G22" s="88">
        <f t="shared" si="0"/>
        <v>0</v>
      </c>
      <c r="H22" s="89"/>
    </row>
    <row r="23" spans="2:8" s="90" customFormat="1" ht="13.5" x14ac:dyDescent="0.25">
      <c r="B23" s="112"/>
      <c r="C23" s="85" t="s">
        <v>41</v>
      </c>
      <c r="D23" s="106"/>
      <c r="E23" s="86"/>
      <c r="F23" s="87"/>
      <c r="G23" s="88" t="str">
        <f t="shared" si="0"/>
        <v/>
      </c>
      <c r="H23" s="89"/>
    </row>
    <row r="24" spans="2:8" s="90" customFormat="1" ht="13.5" x14ac:dyDescent="0.25">
      <c r="B24" s="112" t="s">
        <v>64</v>
      </c>
      <c r="C24" s="91" t="s">
        <v>42</v>
      </c>
      <c r="D24" s="106">
        <f>7.7*12</f>
        <v>92.4</v>
      </c>
      <c r="E24" s="86" t="s">
        <v>28</v>
      </c>
      <c r="F24" s="87"/>
      <c r="G24" s="88">
        <f t="shared" si="0"/>
        <v>0</v>
      </c>
      <c r="H24" s="89"/>
    </row>
    <row r="25" spans="2:8" s="90" customFormat="1" ht="13.5" x14ac:dyDescent="0.25">
      <c r="B25" s="112" t="s">
        <v>65</v>
      </c>
      <c r="C25" s="91" t="s">
        <v>43</v>
      </c>
      <c r="D25" s="106">
        <f>7.7*12</f>
        <v>92.4</v>
      </c>
      <c r="E25" s="86" t="s">
        <v>28</v>
      </c>
      <c r="F25" s="87"/>
      <c r="G25" s="88">
        <f t="shared" si="0"/>
        <v>0</v>
      </c>
      <c r="H25" s="89"/>
    </row>
    <row r="26" spans="2:8" s="90" customFormat="1" ht="13.5" x14ac:dyDescent="0.25">
      <c r="B26" s="112" t="s">
        <v>66</v>
      </c>
      <c r="C26" s="91" t="s">
        <v>44</v>
      </c>
      <c r="D26" s="106">
        <f>7.7*12</f>
        <v>92.4</v>
      </c>
      <c r="E26" s="86" t="s">
        <v>28</v>
      </c>
      <c r="F26" s="87"/>
      <c r="G26" s="88">
        <f t="shared" si="0"/>
        <v>0</v>
      </c>
      <c r="H26" s="89"/>
    </row>
    <row r="27" spans="2:8" s="90" customFormat="1" ht="13.5" x14ac:dyDescent="0.25">
      <c r="B27" s="112" t="s">
        <v>67</v>
      </c>
      <c r="C27" s="91" t="s">
        <v>40</v>
      </c>
      <c r="D27" s="106">
        <f>7.7*12</f>
        <v>92.4</v>
      </c>
      <c r="E27" s="86" t="s">
        <v>28</v>
      </c>
      <c r="F27" s="87"/>
      <c r="G27" s="88">
        <f t="shared" si="0"/>
        <v>0</v>
      </c>
      <c r="H27" s="89"/>
    </row>
    <row r="28" spans="2:8" s="90" customFormat="1" ht="13.5" x14ac:dyDescent="0.25">
      <c r="B28" s="112"/>
      <c r="C28" s="109" t="s">
        <v>45</v>
      </c>
      <c r="D28" s="106"/>
      <c r="E28" s="86"/>
      <c r="F28" s="87"/>
      <c r="G28" s="88" t="str">
        <f t="shared" si="0"/>
        <v/>
      </c>
      <c r="H28" s="89"/>
    </row>
    <row r="29" spans="2:8" s="90" customFormat="1" ht="13.5" x14ac:dyDescent="0.25">
      <c r="B29" s="112" t="s">
        <v>68</v>
      </c>
      <c r="C29" s="91" t="s">
        <v>46</v>
      </c>
      <c r="D29" s="106">
        <f>D15</f>
        <v>73</v>
      </c>
      <c r="E29" s="86" t="s">
        <v>30</v>
      </c>
      <c r="F29" s="87"/>
      <c r="G29" s="88">
        <f t="shared" si="0"/>
        <v>0</v>
      </c>
      <c r="H29" s="89"/>
    </row>
    <row r="30" spans="2:8" s="90" customFormat="1" ht="13.5" x14ac:dyDescent="0.25">
      <c r="B30" s="112" t="s">
        <v>69</v>
      </c>
      <c r="C30" s="91" t="s">
        <v>47</v>
      </c>
      <c r="D30" s="106">
        <v>25</v>
      </c>
      <c r="E30" s="86" t="s">
        <v>30</v>
      </c>
      <c r="F30" s="87"/>
      <c r="G30" s="88">
        <f t="shared" si="0"/>
        <v>0</v>
      </c>
      <c r="H30" s="89"/>
    </row>
    <row r="31" spans="2:8" s="90" customFormat="1" ht="13.5" x14ac:dyDescent="0.25">
      <c r="B31" s="112" t="s">
        <v>70</v>
      </c>
      <c r="C31" s="91" t="s">
        <v>48</v>
      </c>
      <c r="D31" s="106">
        <v>8</v>
      </c>
      <c r="E31" s="86" t="s">
        <v>29</v>
      </c>
      <c r="F31" s="87"/>
      <c r="G31" s="88">
        <f t="shared" si="0"/>
        <v>0</v>
      </c>
      <c r="H31" s="89"/>
    </row>
    <row r="32" spans="2:8" s="90" customFormat="1" ht="13.5" x14ac:dyDescent="0.25">
      <c r="B32" s="112" t="s">
        <v>71</v>
      </c>
      <c r="C32" s="91" t="s">
        <v>49</v>
      </c>
      <c r="D32" s="106">
        <v>15</v>
      </c>
      <c r="E32" s="86" t="s">
        <v>29</v>
      </c>
      <c r="F32" s="87"/>
      <c r="G32" s="88">
        <f t="shared" si="0"/>
        <v>0</v>
      </c>
      <c r="H32" s="89"/>
    </row>
    <row r="33" spans="2:8" s="90" customFormat="1" ht="27" x14ac:dyDescent="0.25">
      <c r="B33" s="112" t="s">
        <v>72</v>
      </c>
      <c r="C33" s="91" t="s">
        <v>50</v>
      </c>
      <c r="D33" s="106">
        <f>48+27</f>
        <v>75</v>
      </c>
      <c r="E33" s="86" t="s">
        <v>28</v>
      </c>
      <c r="F33" s="87"/>
      <c r="G33" s="88">
        <f t="shared" si="0"/>
        <v>0</v>
      </c>
      <c r="H33" s="89"/>
    </row>
    <row r="34" spans="2:8" s="90" customFormat="1" ht="13.5" x14ac:dyDescent="0.25">
      <c r="B34" s="112" t="s">
        <v>73</v>
      </c>
      <c r="C34" s="91" t="s">
        <v>40</v>
      </c>
      <c r="D34" s="106">
        <f>D33</f>
        <v>75</v>
      </c>
      <c r="E34" s="86" t="s">
        <v>28</v>
      </c>
      <c r="F34" s="87"/>
      <c r="G34" s="88">
        <f t="shared" si="0"/>
        <v>0</v>
      </c>
      <c r="H34" s="89"/>
    </row>
    <row r="35" spans="2:8" s="90" customFormat="1" ht="13.5" x14ac:dyDescent="0.25">
      <c r="B35" s="112" t="s">
        <v>74</v>
      </c>
      <c r="C35" s="91" t="s">
        <v>51</v>
      </c>
      <c r="D35" s="106">
        <v>1</v>
      </c>
      <c r="E35" s="86" t="s">
        <v>52</v>
      </c>
      <c r="F35" s="87"/>
      <c r="G35" s="88">
        <f t="shared" si="0"/>
        <v>0</v>
      </c>
      <c r="H35" s="89"/>
    </row>
    <row r="36" spans="2:8" s="90" customFormat="1" ht="13.5" x14ac:dyDescent="0.25">
      <c r="B36" s="112"/>
      <c r="C36" s="85"/>
      <c r="D36" s="106"/>
      <c r="E36" s="86"/>
      <c r="F36" s="87"/>
      <c r="G36" s="88" t="str">
        <f t="shared" si="0"/>
        <v/>
      </c>
      <c r="H36" s="89"/>
    </row>
    <row r="37" spans="2:8" s="90" customFormat="1" ht="27" x14ac:dyDescent="0.25">
      <c r="B37" s="112"/>
      <c r="C37" s="92" t="s">
        <v>31</v>
      </c>
      <c r="D37" s="106"/>
      <c r="E37" s="86"/>
      <c r="F37" s="87"/>
      <c r="G37" s="88" t="str">
        <f t="shared" si="0"/>
        <v/>
      </c>
      <c r="H37" s="89"/>
    </row>
    <row r="38" spans="2:8" s="90" customFormat="1" ht="13.5" x14ac:dyDescent="0.25">
      <c r="B38" s="112"/>
      <c r="C38" s="85"/>
      <c r="D38" s="106"/>
      <c r="E38" s="86"/>
      <c r="F38" s="87"/>
      <c r="G38" s="88" t="str">
        <f t="shared" si="0"/>
        <v/>
      </c>
      <c r="H38" s="89"/>
    </row>
    <row r="39" spans="2:8" s="90" customFormat="1" ht="13.5" x14ac:dyDescent="0.25">
      <c r="B39" s="112"/>
      <c r="C39" s="85"/>
      <c r="D39" s="106"/>
      <c r="E39" s="86"/>
      <c r="F39" s="87"/>
      <c r="G39" s="88" t="str">
        <f t="shared" si="0"/>
        <v/>
      </c>
      <c r="H39" s="89"/>
    </row>
    <row r="40" spans="2:8" s="90" customFormat="1" ht="13.5" x14ac:dyDescent="0.25">
      <c r="B40" s="112"/>
      <c r="C40" s="85"/>
      <c r="D40" s="106"/>
      <c r="E40" s="86"/>
      <c r="F40" s="87"/>
      <c r="G40" s="88" t="str">
        <f t="shared" si="0"/>
        <v/>
      </c>
      <c r="H40" s="89"/>
    </row>
    <row r="41" spans="2:8" s="90" customFormat="1" ht="13.5" x14ac:dyDescent="0.25">
      <c r="B41" s="112"/>
      <c r="C41" s="85"/>
      <c r="D41" s="106"/>
      <c r="E41" s="86"/>
      <c r="F41" s="87"/>
      <c r="G41" s="88" t="str">
        <f t="shared" ref="G41:G42" si="1">IFERROR(IF(D41="","",F41*D41),0)</f>
        <v/>
      </c>
      <c r="H41" s="89"/>
    </row>
    <row r="42" spans="2:8" hidden="1" x14ac:dyDescent="0.25">
      <c r="B42" s="98"/>
      <c r="C42" s="99"/>
      <c r="D42" s="108"/>
      <c r="E42" s="100"/>
      <c r="F42" s="101" t="str">
        <f>IF(D42="","",#REF!*#REF!+#REF!)</f>
        <v/>
      </c>
      <c r="G42" s="102" t="str">
        <f t="shared" si="1"/>
        <v/>
      </c>
      <c r="H42" s="7"/>
    </row>
    <row r="43" spans="2:8" ht="15.75" customHeight="1" x14ac:dyDescent="0.25">
      <c r="B43" s="143" t="s">
        <v>27</v>
      </c>
      <c r="C43" s="144"/>
      <c r="D43" s="144"/>
      <c r="E43" s="144"/>
      <c r="F43" s="145"/>
      <c r="G43" s="103">
        <f>SUM(G6:G42)</f>
        <v>0</v>
      </c>
      <c r="H43" s="7"/>
    </row>
  </sheetData>
  <autoFilter ref="B7:G41" xr:uid="{70BFA5D3-F2E9-4B17-8683-15D0C8331B1D}"/>
  <mergeCells count="1">
    <mergeCell ref="B43:F43"/>
  </mergeCells>
  <phoneticPr fontId="29" type="noConversion"/>
  <pageMargins left="0" right="0.23622047244094491" top="0.74803149606299213" bottom="0.74803149606299213" header="0.31496062992125984" footer="0.31496062992125984"/>
  <pageSetup paperSize="9" fitToHeight="0" orientation="portrait" r:id="rId1"/>
  <headerFooter>
    <oddHeader>&amp;R&amp;G</oddHeader>
    <oddFooter>&amp;R&amp;"Aptos,Regular"&amp;10&amp;P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C6CD9-2F0F-4F07-B4D3-9A6C79845902}">
  <dimension ref="B1:G50"/>
  <sheetViews>
    <sheetView showGridLines="0" view="pageLayout" zoomScaleNormal="85" zoomScaleSheetLayoutView="85" workbookViewId="0">
      <selection activeCell="C13" sqref="C13"/>
    </sheetView>
  </sheetViews>
  <sheetFormatPr defaultColWidth="9.140625" defaultRowHeight="15" x14ac:dyDescent="0.25"/>
  <cols>
    <col min="1" max="1" width="4.85546875" style="2" customWidth="1"/>
    <col min="2" max="2" width="7.85546875" style="2" customWidth="1"/>
    <col min="3" max="3" width="46.42578125" style="2" customWidth="1"/>
    <col min="4" max="4" width="6.5703125" style="53" customWidth="1"/>
    <col min="5" max="5" width="7.28515625" style="53" customWidth="1"/>
    <col min="6" max="6" width="13.5703125" style="20" customWidth="1"/>
    <col min="7" max="7" width="14.28515625" style="20" customWidth="1"/>
    <col min="8" max="16384" width="9.140625" style="2"/>
  </cols>
  <sheetData>
    <row r="1" spans="2:7" ht="19.5" x14ac:dyDescent="0.3">
      <c r="B1" s="15" t="s">
        <v>5</v>
      </c>
      <c r="C1" s="52"/>
    </row>
    <row r="2" spans="2:7" ht="19.5" x14ac:dyDescent="0.3">
      <c r="B2" s="15" t="s">
        <v>3</v>
      </c>
      <c r="C2" s="6"/>
      <c r="F2" s="73"/>
      <c r="G2" s="73"/>
    </row>
    <row r="3" spans="2:7" x14ac:dyDescent="0.25">
      <c r="B3" s="6"/>
      <c r="C3" s="6"/>
      <c r="F3" s="73"/>
      <c r="G3" s="73"/>
    </row>
    <row r="4" spans="2:7" s="7" customFormat="1" ht="19.5" customHeight="1" x14ac:dyDescent="0.3">
      <c r="B4" s="11" t="s">
        <v>76</v>
      </c>
      <c r="C4" s="6"/>
      <c r="D4" s="53"/>
      <c r="E4" s="53"/>
      <c r="F4" s="73"/>
      <c r="G4" s="73"/>
    </row>
    <row r="5" spans="2:7" ht="15.75" customHeight="1" x14ac:dyDescent="0.25">
      <c r="B5" s="74"/>
      <c r="C5" s="74"/>
      <c r="D5" s="76"/>
      <c r="E5" s="76"/>
      <c r="F5" s="73"/>
      <c r="G5" s="77"/>
    </row>
    <row r="6" spans="2:7" ht="15.75" customHeight="1" x14ac:dyDescent="0.25">
      <c r="B6" s="55" t="s">
        <v>11</v>
      </c>
      <c r="C6" s="56" t="s">
        <v>12</v>
      </c>
      <c r="D6" s="57" t="s">
        <v>22</v>
      </c>
      <c r="E6" s="57" t="s">
        <v>23</v>
      </c>
      <c r="F6" s="58" t="s">
        <v>24</v>
      </c>
      <c r="G6" s="58" t="s">
        <v>25</v>
      </c>
    </row>
    <row r="7" spans="2:7" ht="7.5" customHeight="1" x14ac:dyDescent="0.25">
      <c r="B7" s="78"/>
      <c r="C7" s="79"/>
      <c r="D7" s="104"/>
      <c r="E7" s="80"/>
      <c r="F7" s="64"/>
      <c r="G7" s="65"/>
    </row>
    <row r="8" spans="2:7" x14ac:dyDescent="0.25">
      <c r="B8" s="84"/>
      <c r="C8" s="85" t="s">
        <v>75</v>
      </c>
      <c r="D8" s="106">
        <v>1</v>
      </c>
      <c r="E8" s="86" t="s">
        <v>26</v>
      </c>
      <c r="F8" s="87"/>
      <c r="G8" s="88">
        <f t="shared" ref="G8:G49" si="0">IFERROR(IF(D8="","",F8*D8),0)</f>
        <v>0</v>
      </c>
    </row>
    <row r="9" spans="2:7" s="90" customFormat="1" ht="13.5" x14ac:dyDescent="0.25">
      <c r="B9" s="84"/>
      <c r="C9" s="120"/>
      <c r="D9" s="106"/>
      <c r="E9" s="86"/>
      <c r="F9" s="87"/>
      <c r="G9" s="88" t="str">
        <f t="shared" si="0"/>
        <v/>
      </c>
    </row>
    <row r="10" spans="2:7" s="90" customFormat="1" ht="27" x14ac:dyDescent="0.25">
      <c r="B10" s="84"/>
      <c r="C10" s="92" t="s">
        <v>31</v>
      </c>
      <c r="D10" s="106"/>
      <c r="E10" s="86"/>
      <c r="F10" s="87"/>
      <c r="G10" s="88" t="str">
        <f t="shared" si="0"/>
        <v/>
      </c>
    </row>
    <row r="11" spans="2:7" s="90" customFormat="1" ht="13.5" x14ac:dyDescent="0.25">
      <c r="B11" s="84"/>
      <c r="C11" s="91"/>
      <c r="D11" s="106"/>
      <c r="E11" s="86"/>
      <c r="F11" s="87"/>
      <c r="G11" s="88" t="str">
        <f t="shared" si="0"/>
        <v/>
      </c>
    </row>
    <row r="12" spans="2:7" s="90" customFormat="1" ht="13.5" x14ac:dyDescent="0.25">
      <c r="B12" s="84"/>
      <c r="C12" s="91"/>
      <c r="D12" s="106"/>
      <c r="E12" s="86"/>
      <c r="F12" s="87"/>
      <c r="G12" s="88" t="str">
        <f t="shared" si="0"/>
        <v/>
      </c>
    </row>
    <row r="13" spans="2:7" s="90" customFormat="1" ht="13.5" x14ac:dyDescent="0.25">
      <c r="B13" s="84"/>
      <c r="C13" s="91"/>
      <c r="D13" s="106"/>
      <c r="E13" s="86"/>
      <c r="F13" s="87"/>
      <c r="G13" s="88" t="str">
        <f t="shared" si="0"/>
        <v/>
      </c>
    </row>
    <row r="14" spans="2:7" s="90" customFormat="1" ht="13.5" x14ac:dyDescent="0.25">
      <c r="B14" s="84"/>
      <c r="C14" s="91"/>
      <c r="D14" s="106"/>
      <c r="E14" s="86"/>
      <c r="F14" s="87"/>
      <c r="G14" s="88" t="str">
        <f t="shared" si="0"/>
        <v/>
      </c>
    </row>
    <row r="15" spans="2:7" s="90" customFormat="1" ht="13.5" x14ac:dyDescent="0.25">
      <c r="B15" s="84"/>
      <c r="C15" s="109"/>
      <c r="D15" s="106"/>
      <c r="E15" s="86"/>
      <c r="F15" s="87"/>
      <c r="G15" s="88" t="str">
        <f t="shared" si="0"/>
        <v/>
      </c>
    </row>
    <row r="16" spans="2:7" s="90" customFormat="1" ht="13.5" x14ac:dyDescent="0.25">
      <c r="B16" s="84"/>
      <c r="C16" s="120"/>
      <c r="D16" s="106"/>
      <c r="E16" s="86"/>
      <c r="F16" s="87"/>
      <c r="G16" s="88" t="str">
        <f t="shared" si="0"/>
        <v/>
      </c>
    </row>
    <row r="17" spans="2:7" s="90" customFormat="1" ht="13.5" x14ac:dyDescent="0.25">
      <c r="B17" s="84"/>
      <c r="C17" s="91"/>
      <c r="D17" s="106"/>
      <c r="E17" s="86"/>
      <c r="F17" s="87"/>
      <c r="G17" s="88" t="str">
        <f t="shared" si="0"/>
        <v/>
      </c>
    </row>
    <row r="18" spans="2:7" s="90" customFormat="1" ht="13.5" x14ac:dyDescent="0.25">
      <c r="B18" s="84"/>
      <c r="C18" s="91"/>
      <c r="D18" s="106"/>
      <c r="E18" s="86"/>
      <c r="F18" s="87"/>
      <c r="G18" s="88" t="str">
        <f t="shared" si="0"/>
        <v/>
      </c>
    </row>
    <row r="19" spans="2:7" s="90" customFormat="1" ht="13.5" x14ac:dyDescent="0.25">
      <c r="B19" s="84"/>
      <c r="C19" s="91"/>
      <c r="D19" s="106"/>
      <c r="E19" s="86"/>
      <c r="F19" s="87"/>
      <c r="G19" s="88" t="str">
        <f t="shared" si="0"/>
        <v/>
      </c>
    </row>
    <row r="20" spans="2:7" s="90" customFormat="1" ht="13.5" x14ac:dyDescent="0.25">
      <c r="B20" s="84"/>
      <c r="C20" s="91"/>
      <c r="D20" s="106"/>
      <c r="E20" s="86"/>
      <c r="F20" s="87"/>
      <c r="G20" s="88" t="str">
        <f t="shared" si="0"/>
        <v/>
      </c>
    </row>
    <row r="21" spans="2:7" s="90" customFormat="1" ht="13.5" x14ac:dyDescent="0.25">
      <c r="B21" s="84"/>
      <c r="C21" s="91"/>
      <c r="D21" s="106"/>
      <c r="E21" s="86"/>
      <c r="F21" s="87"/>
      <c r="G21" s="88" t="str">
        <f t="shared" si="0"/>
        <v/>
      </c>
    </row>
    <row r="22" spans="2:7" s="90" customFormat="1" ht="13.5" x14ac:dyDescent="0.25">
      <c r="B22" s="84"/>
      <c r="C22" s="91"/>
      <c r="D22" s="106"/>
      <c r="E22" s="86"/>
      <c r="F22" s="87"/>
      <c r="G22" s="88" t="str">
        <f t="shared" si="0"/>
        <v/>
      </c>
    </row>
    <row r="23" spans="2:7" s="90" customFormat="1" ht="13.5" x14ac:dyDescent="0.25">
      <c r="B23" s="84"/>
      <c r="C23" s="109"/>
      <c r="D23" s="106"/>
      <c r="E23" s="86"/>
      <c r="F23" s="87"/>
      <c r="G23" s="88" t="str">
        <f t="shared" si="0"/>
        <v/>
      </c>
    </row>
    <row r="24" spans="2:7" s="90" customFormat="1" ht="13.5" x14ac:dyDescent="0.25">
      <c r="B24" s="84"/>
      <c r="C24" s="109"/>
      <c r="D24" s="106"/>
      <c r="E24" s="86"/>
      <c r="F24" s="87"/>
      <c r="G24" s="88" t="str">
        <f t="shared" si="0"/>
        <v/>
      </c>
    </row>
    <row r="25" spans="2:7" s="90" customFormat="1" ht="13.5" x14ac:dyDescent="0.25">
      <c r="B25" s="84"/>
      <c r="C25" s="109"/>
      <c r="D25" s="106"/>
      <c r="E25" s="86"/>
      <c r="F25" s="87"/>
      <c r="G25" s="88" t="str">
        <f t="shared" si="0"/>
        <v/>
      </c>
    </row>
    <row r="26" spans="2:7" s="90" customFormat="1" ht="13.5" x14ac:dyDescent="0.25">
      <c r="B26" s="84"/>
      <c r="C26" s="109"/>
      <c r="D26" s="106"/>
      <c r="E26" s="86"/>
      <c r="F26" s="87"/>
      <c r="G26" s="88" t="str">
        <f t="shared" si="0"/>
        <v/>
      </c>
    </row>
    <row r="27" spans="2:7" s="90" customFormat="1" ht="13.5" x14ac:dyDescent="0.25">
      <c r="B27" s="84"/>
      <c r="C27" s="109"/>
      <c r="D27" s="106"/>
      <c r="E27" s="86"/>
      <c r="F27" s="87"/>
      <c r="G27" s="88" t="str">
        <f t="shared" si="0"/>
        <v/>
      </c>
    </row>
    <row r="28" spans="2:7" s="90" customFormat="1" ht="13.5" x14ac:dyDescent="0.25">
      <c r="B28" s="84"/>
      <c r="C28" s="109"/>
      <c r="D28" s="106"/>
      <c r="E28" s="86"/>
      <c r="F28" s="87"/>
      <c r="G28" s="88" t="str">
        <f t="shared" si="0"/>
        <v/>
      </c>
    </row>
    <row r="29" spans="2:7" s="90" customFormat="1" ht="13.5" x14ac:dyDescent="0.25">
      <c r="B29" s="84"/>
      <c r="C29" s="109"/>
      <c r="D29" s="106"/>
      <c r="E29" s="86"/>
      <c r="F29" s="87"/>
      <c r="G29" s="88" t="str">
        <f t="shared" si="0"/>
        <v/>
      </c>
    </row>
    <row r="30" spans="2:7" s="90" customFormat="1" ht="13.5" x14ac:dyDescent="0.25">
      <c r="B30" s="84"/>
      <c r="C30" s="109"/>
      <c r="D30" s="106"/>
      <c r="E30" s="86"/>
      <c r="F30" s="87"/>
      <c r="G30" s="88" t="str">
        <f t="shared" si="0"/>
        <v/>
      </c>
    </row>
    <row r="31" spans="2:7" s="90" customFormat="1" ht="13.5" x14ac:dyDescent="0.25">
      <c r="B31" s="84"/>
      <c r="C31" s="109"/>
      <c r="D31" s="106"/>
      <c r="E31" s="86"/>
      <c r="F31" s="87"/>
      <c r="G31" s="88" t="str">
        <f t="shared" si="0"/>
        <v/>
      </c>
    </row>
    <row r="32" spans="2:7" s="90" customFormat="1" ht="13.5" x14ac:dyDescent="0.25">
      <c r="B32" s="84"/>
      <c r="C32" s="109"/>
      <c r="D32" s="106"/>
      <c r="E32" s="86"/>
      <c r="F32" s="87"/>
      <c r="G32" s="88" t="str">
        <f t="shared" si="0"/>
        <v/>
      </c>
    </row>
    <row r="33" spans="2:7" s="90" customFormat="1" ht="13.5" x14ac:dyDescent="0.25">
      <c r="B33" s="84"/>
      <c r="C33" s="109"/>
      <c r="D33" s="106"/>
      <c r="E33" s="86"/>
      <c r="F33" s="87"/>
      <c r="G33" s="88" t="str">
        <f t="shared" si="0"/>
        <v/>
      </c>
    </row>
    <row r="34" spans="2:7" s="90" customFormat="1" ht="13.5" x14ac:dyDescent="0.25">
      <c r="B34" s="84"/>
      <c r="C34" s="109"/>
      <c r="D34" s="106"/>
      <c r="E34" s="86"/>
      <c r="F34" s="87"/>
      <c r="G34" s="88" t="str">
        <f t="shared" si="0"/>
        <v/>
      </c>
    </row>
    <row r="35" spans="2:7" s="90" customFormat="1" ht="13.5" x14ac:dyDescent="0.25">
      <c r="B35" s="84"/>
      <c r="C35" s="109"/>
      <c r="D35" s="106"/>
      <c r="E35" s="86"/>
      <c r="F35" s="87"/>
      <c r="G35" s="88" t="str">
        <f t="shared" si="0"/>
        <v/>
      </c>
    </row>
    <row r="36" spans="2:7" s="90" customFormat="1" ht="13.5" x14ac:dyDescent="0.25">
      <c r="B36" s="84"/>
      <c r="C36" s="109"/>
      <c r="D36" s="106"/>
      <c r="E36" s="86"/>
      <c r="F36" s="87"/>
      <c r="G36" s="88" t="str">
        <f t="shared" si="0"/>
        <v/>
      </c>
    </row>
    <row r="37" spans="2:7" s="90" customFormat="1" ht="13.5" x14ac:dyDescent="0.25">
      <c r="B37" s="84"/>
      <c r="C37" s="109"/>
      <c r="D37" s="106"/>
      <c r="E37" s="86"/>
      <c r="F37" s="87"/>
      <c r="G37" s="88" t="str">
        <f t="shared" si="0"/>
        <v/>
      </c>
    </row>
    <row r="38" spans="2:7" s="90" customFormat="1" ht="13.5" x14ac:dyDescent="0.25">
      <c r="B38" s="84"/>
      <c r="C38" s="109"/>
      <c r="D38" s="106"/>
      <c r="E38" s="86"/>
      <c r="F38" s="87"/>
      <c r="G38" s="88" t="str">
        <f t="shared" si="0"/>
        <v/>
      </c>
    </row>
    <row r="39" spans="2:7" s="90" customFormat="1" ht="13.5" x14ac:dyDescent="0.25">
      <c r="B39" s="84"/>
      <c r="C39" s="109"/>
      <c r="D39" s="106"/>
      <c r="E39" s="86"/>
      <c r="F39" s="87"/>
      <c r="G39" s="88" t="str">
        <f t="shared" si="0"/>
        <v/>
      </c>
    </row>
    <row r="40" spans="2:7" s="90" customFormat="1" ht="13.5" x14ac:dyDescent="0.25">
      <c r="B40" s="84"/>
      <c r="C40" s="109"/>
      <c r="D40" s="106"/>
      <c r="E40" s="86"/>
      <c r="F40" s="87"/>
      <c r="G40" s="88" t="str">
        <f t="shared" si="0"/>
        <v/>
      </c>
    </row>
    <row r="41" spans="2:7" s="90" customFormat="1" ht="13.5" x14ac:dyDescent="0.25">
      <c r="B41" s="84"/>
      <c r="C41" s="109"/>
      <c r="D41" s="106"/>
      <c r="E41" s="86"/>
      <c r="F41" s="87"/>
      <c r="G41" s="88" t="str">
        <f t="shared" si="0"/>
        <v/>
      </c>
    </row>
    <row r="42" spans="2:7" s="90" customFormat="1" ht="13.5" x14ac:dyDescent="0.25">
      <c r="B42" s="84"/>
      <c r="C42" s="109"/>
      <c r="D42" s="106"/>
      <c r="E42" s="86"/>
      <c r="F42" s="87"/>
      <c r="G42" s="88" t="str">
        <f t="shared" si="0"/>
        <v/>
      </c>
    </row>
    <row r="43" spans="2:7" s="90" customFormat="1" ht="13.5" x14ac:dyDescent="0.25">
      <c r="B43" s="84"/>
      <c r="C43" s="109"/>
      <c r="D43" s="106"/>
      <c r="E43" s="86"/>
      <c r="F43" s="87"/>
      <c r="G43" s="88" t="str">
        <f t="shared" si="0"/>
        <v/>
      </c>
    </row>
    <row r="44" spans="2:7" s="90" customFormat="1" ht="13.5" x14ac:dyDescent="0.25">
      <c r="B44" s="84"/>
      <c r="C44" s="109"/>
      <c r="D44" s="106"/>
      <c r="E44" s="86"/>
      <c r="F44" s="87"/>
      <c r="G44" s="88" t="str">
        <f t="shared" si="0"/>
        <v/>
      </c>
    </row>
    <row r="45" spans="2:7" s="90" customFormat="1" ht="13.5" x14ac:dyDescent="0.25">
      <c r="B45" s="84"/>
      <c r="C45" s="109"/>
      <c r="D45" s="106"/>
      <c r="E45" s="86"/>
      <c r="F45" s="87"/>
      <c r="G45" s="88" t="str">
        <f t="shared" si="0"/>
        <v/>
      </c>
    </row>
    <row r="46" spans="2:7" s="90" customFormat="1" ht="13.5" x14ac:dyDescent="0.25">
      <c r="B46" s="84"/>
      <c r="C46" s="109"/>
      <c r="D46" s="106"/>
      <c r="E46" s="86"/>
      <c r="F46" s="87"/>
      <c r="G46" s="88" t="str">
        <f t="shared" si="0"/>
        <v/>
      </c>
    </row>
    <row r="47" spans="2:7" s="90" customFormat="1" ht="13.5" x14ac:dyDescent="0.25">
      <c r="B47" s="84"/>
      <c r="C47" s="109"/>
      <c r="D47" s="106"/>
      <c r="E47" s="86"/>
      <c r="F47" s="87"/>
      <c r="G47" s="88" t="str">
        <f t="shared" si="0"/>
        <v/>
      </c>
    </row>
    <row r="48" spans="2:7" s="90" customFormat="1" ht="13.5" x14ac:dyDescent="0.25">
      <c r="B48" s="93"/>
      <c r="C48" s="94"/>
      <c r="D48" s="107"/>
      <c r="E48" s="95"/>
      <c r="F48" s="96"/>
      <c r="G48" s="97" t="str">
        <f t="shared" si="0"/>
        <v/>
      </c>
    </row>
    <row r="49" spans="2:7" hidden="1" x14ac:dyDescent="0.25">
      <c r="B49" s="98"/>
      <c r="C49" s="99"/>
      <c r="D49" s="108"/>
      <c r="E49" s="100"/>
      <c r="F49" s="101" t="str">
        <f>IF(D49="","",#REF!*#REF!+#REF!)</f>
        <v/>
      </c>
      <c r="G49" s="102" t="str">
        <f t="shared" si="0"/>
        <v/>
      </c>
    </row>
    <row r="50" spans="2:7" ht="15.75" customHeight="1" x14ac:dyDescent="0.25">
      <c r="B50" s="143" t="s">
        <v>27</v>
      </c>
      <c r="C50" s="144"/>
      <c r="D50" s="144"/>
      <c r="E50" s="144"/>
      <c r="F50" s="145"/>
      <c r="G50" s="103">
        <f>SUM(G7:G49)</f>
        <v>0</v>
      </c>
    </row>
  </sheetData>
  <autoFilter ref="B7:G23" xr:uid="{70BFA5D3-F2E9-4B17-8683-15D0C8331B1D}"/>
  <mergeCells count="1">
    <mergeCell ref="B50:F50"/>
  </mergeCells>
  <pageMargins left="0" right="0.23622047244094491" top="0.74803149606299213" bottom="0.74803149606299213" header="0.31496062992125984" footer="0.31496062992125984"/>
  <pageSetup paperSize="9" fitToHeight="0" orientation="portrait" r:id="rId1"/>
  <headerFooter>
    <oddHeader>&amp;R&amp;G</oddHeader>
    <oddFooter>&amp;R&amp;"Aptos,Regular"&amp;10&amp;P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6AA5-2D26-4244-ACE5-69E59A2F259F}">
  <dimension ref="B22:B24"/>
  <sheetViews>
    <sheetView showGridLines="0" view="pageLayout" zoomScaleNormal="100" workbookViewId="0">
      <selection activeCell="C11" sqref="C11"/>
    </sheetView>
  </sheetViews>
  <sheetFormatPr defaultColWidth="9.140625" defaultRowHeight="15" x14ac:dyDescent="0.25"/>
  <cols>
    <col min="1" max="1" width="4.85546875" customWidth="1"/>
    <col min="2" max="2" width="77.28515625" customWidth="1"/>
    <col min="3" max="3" width="4.85546875" customWidth="1"/>
  </cols>
  <sheetData>
    <row r="22" spans="2:2" ht="34.5" x14ac:dyDescent="0.55000000000000004">
      <c r="B22" s="110" t="s">
        <v>53</v>
      </c>
    </row>
    <row r="24" spans="2:2" x14ac:dyDescent="0.25">
      <c r="B24" s="111" t="s">
        <v>54</v>
      </c>
    </row>
  </sheetData>
  <hyperlinks>
    <hyperlink ref="B24" r:id="rId1" xr:uid="{2BA255EA-B62D-4DDA-876A-C1575E310C7A}"/>
  </hyperlinks>
  <pageMargins left="0.7" right="0.7" top="0.75" bottom="0.75" header="0.3" footer="0.3"/>
  <pageSetup paperSize="9" orientation="portrait" r:id="rId2"/>
  <headerFooter>
    <oddHeader>&amp;R&amp;G</oddHeader>
    <oddFooter>&amp;C&amp;G</odd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C7B310AEA84340A3730B0DE8142BDC" ma:contentTypeVersion="19" ma:contentTypeDescription="Create a new document." ma:contentTypeScope="" ma:versionID="a502d0459f3edaf341bf880d431e6346">
  <xsd:schema xmlns:xsd="http://www.w3.org/2001/XMLSchema" xmlns:xs="http://www.w3.org/2001/XMLSchema" xmlns:p="http://schemas.microsoft.com/office/2006/metadata/properties" xmlns:ns2="69999cd2-7acd-4691-9da9-bb77285bcf0f" xmlns:ns3="e9ef8091-a790-4ff5-879b-4a8f277e16c4" targetNamespace="http://schemas.microsoft.com/office/2006/metadata/properties" ma:root="true" ma:fieldsID="62b4f6ea55fa93fe9b5570cf1e26abd1" ns2:_="" ns3:_="">
    <xsd:import namespace="69999cd2-7acd-4691-9da9-bb77285bcf0f"/>
    <xsd:import namespace="e9ef8091-a790-4ff5-879b-4a8f277e16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999cd2-7acd-4691-9da9-bb77285bcf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d6c1a-8279-4f74-8718-f659777139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f8091-a790-4ff5-879b-4a8f277e16c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22f285b-0a25-4ebd-b240-f995371c2933}" ma:internalName="TaxCatchAll" ma:showField="CatchAllData" ma:web="e9ef8091-a790-4ff5-879b-4a8f277e16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ef8091-a790-4ff5-879b-4a8f277e16c4" xsi:nil="true"/>
    <lcf76f155ced4ddcb4097134ff3c332f xmlns="69999cd2-7acd-4691-9da9-bb77285bcf0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CFA0D79-181E-43AB-9B4D-75C5A58C5B53}"/>
</file>

<file path=customXml/itemProps2.xml><?xml version="1.0" encoding="utf-8"?>
<ds:datastoreItem xmlns:ds="http://schemas.openxmlformats.org/officeDocument/2006/customXml" ds:itemID="{5749D582-3336-441E-85A1-AF212D367465}"/>
</file>

<file path=customXml/itemProps3.xml><?xml version="1.0" encoding="utf-8"?>
<ds:datastoreItem xmlns:ds="http://schemas.openxmlformats.org/officeDocument/2006/customXml" ds:itemID="{D90E755A-8AC6-49D6-ABB3-21478C62D1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Title</vt:lpstr>
      <vt:lpstr>Qualifications</vt:lpstr>
      <vt:lpstr>CSA</vt:lpstr>
      <vt:lpstr>Prelims</vt:lpstr>
      <vt:lpstr>SOW (4)</vt:lpstr>
      <vt:lpstr>Prov Sums</vt:lpstr>
      <vt:lpstr>Thank you</vt:lpstr>
      <vt:lpstr>job_no</vt:lpstr>
      <vt:lpstr>Title!jobno</vt:lpstr>
      <vt:lpstr>jobno.</vt:lpstr>
      <vt:lpstr>CSA!Print_Area</vt:lpstr>
      <vt:lpstr>Prelims!Print_Area</vt:lpstr>
      <vt:lpstr>'Prov Sums'!Print_Area</vt:lpstr>
      <vt:lpstr>'SOW (4)'!Print_Area</vt:lpstr>
      <vt:lpstr>'Prov Sums'!Print_Titles</vt:lpstr>
      <vt:lpstr>Qualifications!Print_Titles</vt:lpstr>
      <vt:lpstr>'SOW (4)'!Print_Titles</vt:lpstr>
      <vt:lpstr>proj_title</vt:lpstr>
      <vt:lpstr>Title!projtitle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Bluck</dc:creator>
  <cp:lastModifiedBy>Phil Bluck</cp:lastModifiedBy>
  <dcterms:created xsi:type="dcterms:W3CDTF">2025-07-28T07:33:09Z</dcterms:created>
  <dcterms:modified xsi:type="dcterms:W3CDTF">2025-07-31T15:19:06Z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0x01010001C7B310AEA84340A3730B0DE8142BDC</vt:lpwstr>
  </property>
</Properties>
</file>