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newquaytowncouncil.sharepoint.com/sites/NTC/Project Management/Procurement/2025/ITT/CCTV/Final Version/"/>
    </mc:Choice>
  </mc:AlternateContent>
  <xr:revisionPtr revIDLastSave="0" documentId="8_{BC37BF20-7B3E-4083-B0C3-2C0BE05F6725}" xr6:coauthVersionLast="47" xr6:coauthVersionMax="47" xr10:uidLastSave="{00000000-0000-0000-0000-000000000000}"/>
  <bookViews>
    <workbookView xWindow="-108" yWindow="-108" windowWidth="23256" windowHeight="12456" xr2:uid="{00000000-000D-0000-FFFF-FFFF00000000}"/>
  </bookViews>
  <sheets>
    <sheet name="Schedu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9" i="1"/>
  <c r="H21" i="1"/>
  <c r="H31" i="1"/>
  <c r="H34" i="1"/>
  <c r="H33" i="1"/>
  <c r="H32" i="1"/>
  <c r="H36" i="1"/>
  <c r="H37" i="1"/>
  <c r="H23" i="1"/>
  <c r="H22" i="1"/>
  <c r="H20" i="1"/>
  <c r="H35" i="1" l="1"/>
  <c r="H38" i="1"/>
  <c r="H39" i="1"/>
  <c r="H40" i="1" l="1"/>
  <c r="H26" i="1" l="1"/>
  <c r="H44" i="1" s="1"/>
  <c r="H45" i="1" s="1"/>
  <c r="H46" i="1" s="1"/>
  <c r="H47" i="1" s="1"/>
  <c r="H48" i="1" s="1"/>
  <c r="H49" i="1" l="1"/>
</calcChain>
</file>

<file path=xl/sharedStrings.xml><?xml version="1.0" encoding="utf-8"?>
<sst xmlns="http://schemas.openxmlformats.org/spreadsheetml/2006/main" count="69" uniqueCount="58">
  <si>
    <t xml:space="preserve">Work description </t>
  </si>
  <si>
    <t xml:space="preserve">Schedule 3 Pricing </t>
  </si>
  <si>
    <t>Sub total</t>
  </si>
  <si>
    <t>General guidance / instructions</t>
  </si>
  <si>
    <t>Please carefully check information you submit to ensure that the calculations auto calculate correctly - and avoid changing any of the set formulas in this sheet</t>
  </si>
  <si>
    <t>Rates / Prices should exclusive of VAT</t>
  </si>
  <si>
    <t>Number of sites</t>
  </si>
  <si>
    <t>Units</t>
  </si>
  <si>
    <t>Cost</t>
  </si>
  <si>
    <t>Total A</t>
  </si>
  <si>
    <t>+/- % Adj.</t>
  </si>
  <si>
    <t>Please indicate any inflationary increase at end of year 1</t>
  </si>
  <si>
    <t>Please indicate any inflationary increase at end of year 2</t>
  </si>
  <si>
    <t>Grand Total to be used as Award Criteria for Price element</t>
  </si>
  <si>
    <t>Schedule</t>
  </si>
  <si>
    <t xml:space="preserve">Sub total </t>
  </si>
  <si>
    <t>TOTAL</t>
  </si>
  <si>
    <t>Sum Totals of sub total C + D + E</t>
  </si>
  <si>
    <t xml:space="preserve">Please enter costs only into the cells coloured yellow - the summary costs will then be calculated from the unit  </t>
  </si>
  <si>
    <t>Please ensure you are aware of the details in how Awards are to be made</t>
  </si>
  <si>
    <t>Year 2 costs</t>
  </si>
  <si>
    <t>Year 3 costs</t>
  </si>
  <si>
    <t>PLEASE CLEAR STATE BELOW (e.g. TUPE Cost, Set up cost, Management costs, etc.).  Please identify if recurring costs, e.g. monthly / annual etc and ensure including as a recurring cost for pricing purposes</t>
  </si>
  <si>
    <t>Invoiced supplied Consumable cost to supplier (Provisional sum)</t>
  </si>
  <si>
    <t>Contractor Cost</t>
  </si>
  <si>
    <t>Please indicate any inflationary increase at end of year 3</t>
  </si>
  <si>
    <t>Please indicate any inflationary increase at end of year 4</t>
  </si>
  <si>
    <t>Year 4 costs</t>
  </si>
  <si>
    <t>Year 5 costs</t>
  </si>
  <si>
    <t>Priority 1 Call out charge</t>
  </si>
  <si>
    <t>Priority 2 Call out charge</t>
  </si>
  <si>
    <t>Priority 3 Call out charge</t>
  </si>
  <si>
    <t>The spreadsheet has been set up to autocalculate - please be careful not to amend any autocalcation formulas set up in the spreadsheet</t>
  </si>
  <si>
    <t>Reference should also be made to details included in the supporting tender pack documentation, including the Invitation to Tender, Specification, and accompanying schedules</t>
  </si>
  <si>
    <t>Materials to be at invoiced supplied cost to Contractor and to be paid against clear documented invoice of products used for the purposes of executing the contract and any percentage mark up stated below</t>
  </si>
  <si>
    <r>
      <t>Percentage mark up costs against supplied costs (Materials)</t>
    </r>
    <r>
      <rPr>
        <sz val="11"/>
        <color theme="1"/>
        <rFont val="Calibri"/>
        <family val="2"/>
        <scheme val="minor"/>
      </rPr>
      <t>-see note 9 above</t>
    </r>
  </si>
  <si>
    <t xml:space="preserve">Multiplier </t>
  </si>
  <si>
    <t>Number / frequency</t>
  </si>
  <si>
    <t>See specification - to work on basis of 2 hour onsite (inc. travel)</t>
  </si>
  <si>
    <t>Hourly rate</t>
  </si>
  <si>
    <t>The information provided on this spreadsheet shall form the basis for the evaluation around the Price Award - and figures used are estimated solely for this purpose</t>
  </si>
  <si>
    <t>Total</t>
  </si>
  <si>
    <t>PART B:  OTHER COSTS (Bidder to indentify)</t>
  </si>
  <si>
    <t>PART C:  TOTALS OF PART A and B ABOVE</t>
  </si>
  <si>
    <t>TOTAL C</t>
  </si>
  <si>
    <t>Sum</t>
  </si>
  <si>
    <t>PART A:  CORE REQUIREMENTS - Based over 4 years</t>
  </si>
  <si>
    <t>Labour Hourly rate for undertaking repairs / maintenance</t>
  </si>
  <si>
    <t>Please note the quantities included in Core Requirements section are estimates, and would form the basis of a schedule of rates should the Council look to take up those elements of work from the supplier</t>
  </si>
  <si>
    <t>4 Yearly cost</t>
  </si>
  <si>
    <t>4 Yearly total</t>
  </si>
  <si>
    <t>One off Costs</t>
  </si>
  <si>
    <t>Total B(1)</t>
  </si>
  <si>
    <t>Total B(2)</t>
  </si>
  <si>
    <t>Reoccuring / annual costs</t>
  </si>
  <si>
    <t>Year 1 cost</t>
  </si>
  <si>
    <t>Quarterly planned maintenance of lens cleans (256 lenses)</t>
  </si>
  <si>
    <t>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</si>
</sst>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_ ;\-#,##0\ "/>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C00000"/>
      <name val="Calibri"/>
      <family val="2"/>
      <scheme val="minor"/>
    </font>
    <font>
      <b/>
      <u/>
      <sz val="11"/>
      <color theme="1"/>
      <name val="Calibri"/>
      <family val="2"/>
      <scheme val="minor"/>
    </font>
    <font>
      <b/>
      <sz val="14"/>
      <color theme="1"/>
      <name val="Calibri"/>
      <family val="2"/>
      <scheme val="minor"/>
    </font>
    <font>
      <b/>
      <u/>
      <sz val="12"/>
      <color theme="1"/>
      <name val="Calibri"/>
      <family val="2"/>
      <scheme val="minor"/>
    </font>
    <font>
      <b/>
      <sz val="11"/>
      <color theme="0"/>
      <name val="Calibri"/>
      <family val="2"/>
      <scheme val="minor"/>
    </font>
    <font>
      <sz val="8"/>
      <name val="Calibri"/>
      <family val="2"/>
      <scheme val="minor"/>
    </font>
    <font>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s>
  <borders count="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164" fontId="0" fillId="0" borderId="0" xfId="0" applyNumberFormat="1" applyAlignment="1">
      <alignment vertical="top"/>
    </xf>
    <xf numFmtId="0" fontId="4" fillId="0" borderId="0" xfId="0" applyFont="1" applyAlignment="1">
      <alignment vertical="top"/>
    </xf>
    <xf numFmtId="0" fontId="5" fillId="0" borderId="0" xfId="0" applyFont="1" applyAlignment="1">
      <alignment vertical="top"/>
    </xf>
    <xf numFmtId="164" fontId="2" fillId="0" borderId="0" xfId="0" applyNumberFormat="1" applyFont="1" applyAlignment="1">
      <alignment vertical="top"/>
    </xf>
    <xf numFmtId="0" fontId="2" fillId="0" borderId="0" xfId="0" applyFont="1" applyAlignment="1">
      <alignment horizontal="right" vertical="top"/>
    </xf>
    <xf numFmtId="0" fontId="0" fillId="0" borderId="0" xfId="0" applyAlignment="1">
      <alignment horizontal="center" vertical="top"/>
    </xf>
    <xf numFmtId="0" fontId="6" fillId="0" borderId="1" xfId="0" applyFont="1" applyBorder="1" applyAlignment="1">
      <alignment vertical="top"/>
    </xf>
    <xf numFmtId="0" fontId="2"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Alignment="1">
      <alignment vertical="top" wrapText="1"/>
    </xf>
    <xf numFmtId="164" fontId="0" fillId="2" borderId="0" xfId="0" applyNumberFormat="1" applyFill="1" applyAlignment="1" applyProtection="1">
      <alignment vertical="top"/>
      <protection locked="0"/>
    </xf>
    <xf numFmtId="165" fontId="0" fillId="0" borderId="0" xfId="0" applyNumberFormat="1" applyAlignment="1">
      <alignment horizontal="center" vertical="top"/>
    </xf>
    <xf numFmtId="0" fontId="0" fillId="0" borderId="5" xfId="0" applyBorder="1" applyAlignment="1">
      <alignment horizontal="center" vertical="top"/>
    </xf>
    <xf numFmtId="164" fontId="2" fillId="0" borderId="0" xfId="0" applyNumberFormat="1" applyFont="1" applyAlignment="1">
      <alignment horizontal="center" vertical="top"/>
    </xf>
    <xf numFmtId="0" fontId="0" fillId="0" borderId="4" xfId="0" applyBorder="1" applyAlignment="1">
      <alignment vertical="top"/>
    </xf>
    <xf numFmtId="0" fontId="3" fillId="0" borderId="0" xfId="0" applyFont="1" applyAlignment="1">
      <alignment vertical="top" wrapText="1"/>
    </xf>
    <xf numFmtId="0" fontId="3" fillId="0" borderId="0" xfId="0" applyFont="1" applyAlignment="1">
      <alignment vertical="top"/>
    </xf>
    <xf numFmtId="165" fontId="3" fillId="0" borderId="0" xfId="1" applyNumberFormat="1" applyFont="1" applyBorder="1" applyAlignment="1">
      <alignment horizontal="center" vertical="top"/>
    </xf>
    <xf numFmtId="164" fontId="2" fillId="0" borderId="0" xfId="0" applyNumberFormat="1" applyFont="1" applyAlignment="1" applyProtection="1">
      <alignment horizontal="right" vertical="top"/>
      <protection locked="0"/>
    </xf>
    <xf numFmtId="0" fontId="0" fillId="0" borderId="6" xfId="0" applyBorder="1" applyAlignment="1">
      <alignment vertical="top"/>
    </xf>
    <xf numFmtId="0" fontId="0" fillId="0" borderId="7" xfId="0" applyBorder="1" applyAlignment="1">
      <alignment vertical="top"/>
    </xf>
    <xf numFmtId="164" fontId="2" fillId="0" borderId="7" xfId="0" applyNumberFormat="1" applyFont="1" applyBorder="1" applyAlignment="1" applyProtection="1">
      <alignment horizontal="right" vertical="top"/>
      <protection locked="0"/>
    </xf>
    <xf numFmtId="0" fontId="7" fillId="6" borderId="5" xfId="0" applyFont="1" applyFill="1" applyBorder="1" applyAlignment="1">
      <alignment horizontal="center" vertical="center"/>
    </xf>
    <xf numFmtId="0" fontId="0" fillId="0" borderId="5" xfId="0" applyBorder="1" applyAlignment="1">
      <alignment horizontal="center" vertical="center"/>
    </xf>
    <xf numFmtId="0" fontId="7" fillId="6" borderId="8" xfId="0" applyFont="1" applyFill="1" applyBorder="1" applyAlignment="1">
      <alignment horizontal="center" vertical="center"/>
    </xf>
    <xf numFmtId="0" fontId="0" fillId="0" borderId="7" xfId="0" applyBorder="1" applyAlignment="1">
      <alignment horizontal="right" vertical="top"/>
    </xf>
    <xf numFmtId="0" fontId="2" fillId="0" borderId="7" xfId="0" applyFont="1" applyBorder="1" applyAlignment="1">
      <alignment horizontal="center" vertical="top"/>
    </xf>
    <xf numFmtId="0" fontId="2" fillId="0" borderId="7" xfId="0" applyFont="1" applyBorder="1" applyAlignment="1">
      <alignment horizontal="right" vertical="top"/>
    </xf>
    <xf numFmtId="164" fontId="0" fillId="5" borderId="7" xfId="0" applyNumberFormat="1" applyFill="1" applyBorder="1" applyAlignment="1">
      <alignment vertical="top"/>
    </xf>
    <xf numFmtId="0" fontId="0" fillId="0" borderId="3" xfId="0" applyBorder="1" applyAlignment="1">
      <alignment horizontal="center" vertical="top"/>
    </xf>
    <xf numFmtId="0" fontId="2" fillId="0" borderId="0" xfId="0" quotePrefix="1" applyFont="1" applyAlignment="1">
      <alignment horizontal="center" vertical="top"/>
    </xf>
    <xf numFmtId="10" fontId="0" fillId="2" borderId="0" xfId="0" applyNumberFormat="1" applyFill="1" applyAlignment="1" applyProtection="1">
      <alignment vertical="top"/>
      <protection locked="0"/>
    </xf>
    <xf numFmtId="164" fontId="0" fillId="5" borderId="9" xfId="0" applyNumberFormat="1" applyFill="1" applyBorder="1" applyAlignment="1">
      <alignment vertical="top"/>
    </xf>
    <xf numFmtId="164" fontId="0" fillId="3" borderId="10" xfId="0" applyNumberFormat="1" applyFill="1" applyBorder="1" applyAlignment="1">
      <alignment vertical="top"/>
    </xf>
    <xf numFmtId="0" fontId="7" fillId="4" borderId="8" xfId="0" applyFont="1" applyFill="1" applyBorder="1" applyAlignment="1">
      <alignment horizontal="center" vertical="center"/>
    </xf>
    <xf numFmtId="0" fontId="0" fillId="0" borderId="2" xfId="0" applyBorder="1" applyAlignment="1">
      <alignment vertical="top" wrapText="1"/>
    </xf>
    <xf numFmtId="164" fontId="0" fillId="0" borderId="2" xfId="0" applyNumberFormat="1" applyBorder="1" applyAlignment="1">
      <alignment vertical="top"/>
    </xf>
    <xf numFmtId="9" fontId="0" fillId="0" borderId="2" xfId="2" applyFont="1" applyBorder="1" applyAlignment="1">
      <alignment vertical="top"/>
    </xf>
    <xf numFmtId="0" fontId="7" fillId="0" borderId="0" xfId="0" applyFont="1" applyAlignment="1">
      <alignment horizontal="center" vertical="center"/>
    </xf>
    <xf numFmtId="0" fontId="4" fillId="0" borderId="1" xfId="0" applyFont="1" applyBorder="1" applyAlignment="1">
      <alignment vertical="top"/>
    </xf>
    <xf numFmtId="0" fontId="7" fillId="4" borderId="5" xfId="0" applyFont="1" applyFill="1" applyBorder="1" applyAlignment="1">
      <alignment horizontal="center" vertical="center"/>
    </xf>
    <xf numFmtId="0" fontId="2" fillId="0" borderId="7" xfId="0" quotePrefix="1" applyFont="1" applyBorder="1" applyAlignment="1">
      <alignment horizontal="center" vertical="top"/>
    </xf>
    <xf numFmtId="0" fontId="0" fillId="0" borderId="7" xfId="0" applyBorder="1" applyAlignment="1">
      <alignment vertical="top" wrapText="1"/>
    </xf>
    <xf numFmtId="164" fontId="2" fillId="0" borderId="11" xfId="0" applyNumberFormat="1" applyFont="1" applyBorder="1" applyAlignment="1">
      <alignment vertical="top"/>
    </xf>
    <xf numFmtId="10" fontId="0" fillId="0" borderId="8" xfId="0" applyNumberFormat="1" applyBorder="1" applyAlignment="1" applyProtection="1">
      <alignment vertical="top"/>
      <protection locked="0"/>
    </xf>
    <xf numFmtId="0" fontId="2" fillId="0" borderId="7" xfId="0" applyFont="1" applyBorder="1" applyAlignment="1">
      <alignment vertical="top" wrapText="1"/>
    </xf>
    <xf numFmtId="44" fontId="2" fillId="0" borderId="10" xfId="0" applyNumberFormat="1" applyFont="1" applyBorder="1" applyAlignment="1">
      <alignment vertical="top"/>
    </xf>
    <xf numFmtId="164" fontId="0" fillId="3" borderId="0" xfId="0" applyNumberFormat="1" applyFill="1" applyAlignment="1">
      <alignment vertical="top"/>
    </xf>
    <xf numFmtId="164" fontId="0" fillId="7" borderId="0" xfId="0" applyNumberFormat="1" applyFill="1" applyAlignment="1" applyProtection="1">
      <alignment vertical="top"/>
      <protection locked="0"/>
    </xf>
    <xf numFmtId="0" fontId="2" fillId="8" borderId="4" xfId="0" applyFont="1" applyFill="1" applyBorder="1" applyAlignment="1">
      <alignment vertical="top"/>
    </xf>
    <xf numFmtId="0" fontId="9" fillId="8" borderId="0" xfId="0" applyFont="1" applyFill="1" applyAlignment="1">
      <alignment vertical="top"/>
    </xf>
    <xf numFmtId="0" fontId="0" fillId="8" borderId="0" xfId="0" applyFill="1" applyAlignment="1">
      <alignment vertical="top" wrapText="1"/>
    </xf>
  </cellXfs>
  <cellStyles count="4">
    <cellStyle name="Currency" xfId="1" builtinId="4"/>
    <cellStyle name="Currency 2" xfId="3" xr:uid="{286FB689-FB77-484C-BF80-4900401DC237}"/>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4"/>
  <sheetViews>
    <sheetView tabSelected="1" zoomScale="75" zoomScaleNormal="75" workbookViewId="0">
      <selection activeCell="D6" sqref="D6"/>
    </sheetView>
  </sheetViews>
  <sheetFormatPr defaultColWidth="9.109375" defaultRowHeight="14.4" x14ac:dyDescent="0.3"/>
  <cols>
    <col min="1" max="1" width="2.44140625" style="1" customWidth="1"/>
    <col min="2" max="2" width="15.109375" style="1" customWidth="1"/>
    <col min="3" max="3" width="56" style="1" customWidth="1"/>
    <col min="4" max="4" width="64.109375" style="1" customWidth="1"/>
    <col min="5" max="5" width="18.88671875" style="1" customWidth="1"/>
    <col min="6" max="6" width="20.44140625" style="1" customWidth="1"/>
    <col min="7" max="7" width="18.88671875" style="1" customWidth="1"/>
    <col min="8" max="8" width="15.88671875" style="1" bestFit="1" customWidth="1"/>
    <col min="9" max="9" width="10.88671875" style="1" bestFit="1" customWidth="1"/>
    <col min="10" max="12" width="9.109375" style="1"/>
    <col min="13" max="13" width="9.88671875" style="1" bestFit="1" customWidth="1"/>
    <col min="14" max="16384" width="9.109375" style="1"/>
  </cols>
  <sheetData>
    <row r="1" spans="1:9" ht="18" x14ac:dyDescent="0.3">
      <c r="B1" s="6" t="s">
        <v>1</v>
      </c>
      <c r="C1" s="2"/>
      <c r="D1" s="2"/>
      <c r="E1" s="2"/>
      <c r="F1" s="2"/>
      <c r="G1" s="2"/>
    </row>
    <row r="2" spans="1:9" x14ac:dyDescent="0.3">
      <c r="B2" s="2"/>
      <c r="C2" s="2"/>
      <c r="D2" s="2"/>
      <c r="E2" s="2"/>
      <c r="F2" s="2"/>
      <c r="G2" s="2"/>
    </row>
    <row r="3" spans="1:9" x14ac:dyDescent="0.3">
      <c r="B3" s="5" t="s">
        <v>3</v>
      </c>
      <c r="C3" s="2"/>
      <c r="D3" s="2"/>
      <c r="E3" s="2"/>
      <c r="F3" s="2"/>
      <c r="G3" s="2"/>
    </row>
    <row r="4" spans="1:9" x14ac:dyDescent="0.3">
      <c r="B4" s="2"/>
      <c r="C4" s="2"/>
      <c r="D4" s="2"/>
      <c r="E4" s="2"/>
      <c r="F4" s="2"/>
      <c r="G4" s="2"/>
    </row>
    <row r="5" spans="1:9" x14ac:dyDescent="0.3">
      <c r="A5" s="1">
        <v>1</v>
      </c>
      <c r="B5" s="1" t="s">
        <v>33</v>
      </c>
      <c r="C5" s="2"/>
      <c r="D5" s="2"/>
      <c r="E5" s="2"/>
      <c r="F5" s="2"/>
      <c r="G5" s="2"/>
    </row>
    <row r="6" spans="1:9" x14ac:dyDescent="0.3">
      <c r="A6" s="1">
        <v>2</v>
      </c>
      <c r="B6" s="1" t="s">
        <v>40</v>
      </c>
      <c r="C6" s="2"/>
      <c r="D6" s="2"/>
      <c r="E6" s="2"/>
      <c r="F6" s="2"/>
      <c r="G6" s="2"/>
    </row>
    <row r="7" spans="1:9" x14ac:dyDescent="0.3">
      <c r="A7" s="1">
        <v>3</v>
      </c>
      <c r="B7" s="1" t="s">
        <v>18</v>
      </c>
      <c r="C7" s="2"/>
      <c r="D7" s="2"/>
      <c r="E7" s="2"/>
      <c r="F7" s="2"/>
      <c r="G7" s="2"/>
    </row>
    <row r="8" spans="1:9" x14ac:dyDescent="0.3">
      <c r="A8" s="1">
        <v>4</v>
      </c>
      <c r="B8" s="1" t="s">
        <v>4</v>
      </c>
      <c r="C8" s="2"/>
      <c r="D8" s="2"/>
      <c r="E8" s="2"/>
      <c r="F8" s="2"/>
      <c r="G8" s="2"/>
    </row>
    <row r="9" spans="1:9" x14ac:dyDescent="0.3">
      <c r="A9" s="1">
        <v>5</v>
      </c>
      <c r="B9" s="1" t="s">
        <v>19</v>
      </c>
      <c r="C9" s="2"/>
      <c r="D9" s="2"/>
      <c r="E9" s="2"/>
      <c r="F9" s="2"/>
      <c r="G9" s="2"/>
    </row>
    <row r="10" spans="1:9" x14ac:dyDescent="0.3">
      <c r="A10" s="1">
        <v>6</v>
      </c>
      <c r="B10" s="1" t="s">
        <v>48</v>
      </c>
      <c r="C10" s="2"/>
      <c r="D10" s="2"/>
      <c r="E10" s="2"/>
      <c r="F10" s="2"/>
      <c r="G10" s="2"/>
    </row>
    <row r="11" spans="1:9" x14ac:dyDescent="0.3">
      <c r="A11" s="1">
        <v>7</v>
      </c>
      <c r="B11" s="1" t="s">
        <v>5</v>
      </c>
      <c r="C11" s="2"/>
      <c r="D11" s="2"/>
      <c r="E11" s="2"/>
      <c r="F11" s="2"/>
      <c r="G11" s="2"/>
    </row>
    <row r="12" spans="1:9" x14ac:dyDescent="0.3">
      <c r="A12" s="1">
        <v>8</v>
      </c>
      <c r="B12" s="1" t="s">
        <v>32</v>
      </c>
      <c r="C12" s="2"/>
      <c r="D12" s="2"/>
      <c r="E12" s="2"/>
      <c r="F12" s="2"/>
      <c r="G12" s="2"/>
    </row>
    <row r="13" spans="1:9" x14ac:dyDescent="0.3">
      <c r="A13" s="1">
        <v>9</v>
      </c>
      <c r="B13" s="1" t="s">
        <v>34</v>
      </c>
      <c r="C13" s="2"/>
      <c r="D13" s="2"/>
      <c r="E13" s="2"/>
      <c r="F13" s="2"/>
      <c r="G13" s="2"/>
    </row>
    <row r="14" spans="1:9" ht="15" thickBot="1" x14ac:dyDescent="0.35">
      <c r="B14" s="2"/>
      <c r="C14" s="2"/>
      <c r="D14" s="2"/>
      <c r="E14" s="2"/>
      <c r="F14" s="2"/>
      <c r="G14" s="2"/>
    </row>
    <row r="15" spans="1:9" ht="15.6" x14ac:dyDescent="0.3">
      <c r="B15" s="10" t="s">
        <v>46</v>
      </c>
      <c r="C15" s="11"/>
      <c r="D15" s="11"/>
      <c r="E15" s="11"/>
      <c r="F15" s="11"/>
      <c r="G15" s="11"/>
      <c r="H15" s="12"/>
      <c r="I15" s="13"/>
    </row>
    <row r="16" spans="1:9" x14ac:dyDescent="0.3">
      <c r="B16" s="14" t="s">
        <v>14</v>
      </c>
      <c r="C16" s="2"/>
      <c r="D16" s="2" t="s">
        <v>0</v>
      </c>
      <c r="E16" s="3" t="s">
        <v>24</v>
      </c>
      <c r="F16" s="3" t="s">
        <v>7</v>
      </c>
      <c r="G16" s="3" t="s">
        <v>36</v>
      </c>
      <c r="H16" s="3" t="s">
        <v>49</v>
      </c>
      <c r="I16" s="15"/>
    </row>
    <row r="17" spans="2:9" x14ac:dyDescent="0.3">
      <c r="B17" s="14"/>
      <c r="C17" s="2"/>
      <c r="D17" s="2"/>
      <c r="E17" s="3"/>
      <c r="F17" s="3"/>
      <c r="G17" s="3"/>
      <c r="H17" s="3"/>
      <c r="I17" s="15"/>
    </row>
    <row r="18" spans="2:9" x14ac:dyDescent="0.3">
      <c r="B18" s="14" t="s">
        <v>29</v>
      </c>
      <c r="C18" s="16"/>
      <c r="D18" s="1" t="s">
        <v>38</v>
      </c>
      <c r="E18" s="17"/>
      <c r="F18" s="9" t="s">
        <v>37</v>
      </c>
      <c r="G18" s="18">
        <v>80</v>
      </c>
      <c r="H18" s="40">
        <f>SUM(G18*E18)</f>
        <v>0</v>
      </c>
      <c r="I18" s="29" t="s">
        <v>41</v>
      </c>
    </row>
    <row r="19" spans="2:9" x14ac:dyDescent="0.3">
      <c r="B19" s="14" t="s">
        <v>30</v>
      </c>
      <c r="C19" s="16"/>
      <c r="E19" s="17"/>
      <c r="F19" s="9" t="s">
        <v>37</v>
      </c>
      <c r="G19" s="18">
        <v>240</v>
      </c>
      <c r="H19" s="40">
        <f t="shared" ref="H19:H21" si="0">SUM(G19*E19)</f>
        <v>0</v>
      </c>
      <c r="I19" s="29" t="s">
        <v>41</v>
      </c>
    </row>
    <row r="20" spans="2:9" x14ac:dyDescent="0.3">
      <c r="B20" s="14" t="s">
        <v>31</v>
      </c>
      <c r="C20" s="16"/>
      <c r="E20" s="17"/>
      <c r="F20" s="9" t="s">
        <v>37</v>
      </c>
      <c r="G20" s="18">
        <v>80</v>
      </c>
      <c r="H20" s="40">
        <f t="shared" si="0"/>
        <v>0</v>
      </c>
      <c r="I20" s="29" t="s">
        <v>41</v>
      </c>
    </row>
    <row r="21" spans="2:9" x14ac:dyDescent="0.3">
      <c r="B21" s="56" t="s">
        <v>56</v>
      </c>
      <c r="C21" s="16"/>
      <c r="E21" s="17"/>
      <c r="F21" s="9" t="s">
        <v>57</v>
      </c>
      <c r="G21" s="18">
        <v>16</v>
      </c>
      <c r="H21" s="40">
        <f t="shared" si="0"/>
        <v>0</v>
      </c>
      <c r="I21" s="29" t="s">
        <v>41</v>
      </c>
    </row>
    <row r="22" spans="2:9" x14ac:dyDescent="0.3">
      <c r="B22" s="14" t="s">
        <v>47</v>
      </c>
      <c r="C22" s="16"/>
      <c r="E22" s="17"/>
      <c r="F22" s="9" t="s">
        <v>39</v>
      </c>
      <c r="G22" s="18">
        <v>2000</v>
      </c>
      <c r="H22" s="40">
        <f t="shared" ref="H22" si="1">SUM(G22*E22)</f>
        <v>0</v>
      </c>
      <c r="I22" s="29" t="s">
        <v>41</v>
      </c>
    </row>
    <row r="23" spans="2:9" x14ac:dyDescent="0.3">
      <c r="B23" s="14" t="s">
        <v>35</v>
      </c>
      <c r="C23" s="16"/>
      <c r="D23" s="1" t="s">
        <v>23</v>
      </c>
      <c r="E23" s="55">
        <v>0</v>
      </c>
      <c r="F23" s="9" t="s">
        <v>45</v>
      </c>
      <c r="G23" s="38"/>
      <c r="H23" s="54">
        <f>SUM(E23+(E23*G23))</f>
        <v>0</v>
      </c>
      <c r="I23" s="29" t="s">
        <v>41</v>
      </c>
    </row>
    <row r="24" spans="2:9" ht="30" customHeight="1" x14ac:dyDescent="0.3">
      <c r="B24" s="14"/>
      <c r="C24" s="16"/>
      <c r="E24" s="3" t="s">
        <v>6</v>
      </c>
      <c r="G24" s="20" t="s">
        <v>8</v>
      </c>
      <c r="H24" s="3" t="s">
        <v>50</v>
      </c>
      <c r="I24" s="30"/>
    </row>
    <row r="25" spans="2:9" x14ac:dyDescent="0.3">
      <c r="B25" s="21"/>
      <c r="C25" s="22"/>
      <c r="D25" s="23"/>
      <c r="E25" s="24"/>
      <c r="F25" s="3" t="s">
        <v>7</v>
      </c>
      <c r="G25" s="25"/>
      <c r="H25" s="7"/>
      <c r="I25" s="19"/>
    </row>
    <row r="26" spans="2:9" ht="30" customHeight="1" thickBot="1" x14ac:dyDescent="0.35">
      <c r="B26" s="26"/>
      <c r="C26" s="27"/>
      <c r="D26" s="32"/>
      <c r="E26" s="27"/>
      <c r="F26" s="33"/>
      <c r="G26" s="34" t="s">
        <v>15</v>
      </c>
      <c r="H26" s="39">
        <f>SUM(H18:H23)</f>
        <v>0</v>
      </c>
      <c r="I26" s="31" t="s">
        <v>9</v>
      </c>
    </row>
    <row r="27" spans="2:9" ht="30" customHeight="1" thickBot="1" x14ac:dyDescent="0.35">
      <c r="G27" s="25"/>
      <c r="H27" s="4"/>
      <c r="I27" s="9"/>
    </row>
    <row r="28" spans="2:9" x14ac:dyDescent="0.3">
      <c r="B28" s="46" t="s">
        <v>42</v>
      </c>
      <c r="C28" s="42"/>
      <c r="D28" s="12"/>
      <c r="E28" s="43"/>
      <c r="F28" s="44"/>
      <c r="G28" s="12"/>
      <c r="H28" s="43"/>
      <c r="I28" s="36"/>
    </row>
    <row r="29" spans="2:9" x14ac:dyDescent="0.3">
      <c r="B29" s="21"/>
      <c r="C29" s="1" t="s">
        <v>22</v>
      </c>
      <c r="I29" s="19"/>
    </row>
    <row r="30" spans="2:9" x14ac:dyDescent="0.3">
      <c r="B30" s="21"/>
      <c r="C30" s="57" t="s">
        <v>51</v>
      </c>
      <c r="H30" s="4"/>
      <c r="I30" s="19"/>
    </row>
    <row r="31" spans="2:9" x14ac:dyDescent="0.3">
      <c r="B31" s="21"/>
      <c r="C31" s="58"/>
      <c r="G31" s="17"/>
      <c r="H31" s="4">
        <f t="shared" ref="H31:H39" si="2">+G31</f>
        <v>0</v>
      </c>
      <c r="I31" s="19"/>
    </row>
    <row r="32" spans="2:9" x14ac:dyDescent="0.3">
      <c r="B32" s="21"/>
      <c r="C32" s="58"/>
      <c r="G32" s="17"/>
      <c r="H32" s="4">
        <f t="shared" si="2"/>
        <v>0</v>
      </c>
      <c r="I32" s="19"/>
    </row>
    <row r="33" spans="2:9" x14ac:dyDescent="0.3">
      <c r="B33" s="21"/>
      <c r="C33" s="58"/>
      <c r="G33" s="17"/>
      <c r="H33" s="4">
        <f t="shared" si="2"/>
        <v>0</v>
      </c>
      <c r="I33" s="19"/>
    </row>
    <row r="34" spans="2:9" x14ac:dyDescent="0.3">
      <c r="B34" s="21"/>
      <c r="C34" s="58"/>
      <c r="G34" s="17"/>
      <c r="H34" s="4">
        <f t="shared" si="2"/>
        <v>0</v>
      </c>
      <c r="I34" s="19"/>
    </row>
    <row r="35" spans="2:9" ht="15" thickBot="1" x14ac:dyDescent="0.35">
      <c r="B35" s="21"/>
      <c r="C35" s="57" t="s">
        <v>54</v>
      </c>
      <c r="H35" s="35">
        <f>SUM(H31:H34)</f>
        <v>0</v>
      </c>
      <c r="I35" s="41" t="s">
        <v>52</v>
      </c>
    </row>
    <row r="36" spans="2:9" ht="14.1" customHeight="1" x14ac:dyDescent="0.3">
      <c r="B36" s="21"/>
      <c r="C36" s="16"/>
      <c r="G36" s="17"/>
      <c r="H36" s="4">
        <f t="shared" si="2"/>
        <v>0</v>
      </c>
      <c r="I36" s="19"/>
    </row>
    <row r="37" spans="2:9" x14ac:dyDescent="0.3">
      <c r="B37" s="21"/>
      <c r="C37" s="16"/>
      <c r="G37" s="17"/>
      <c r="H37" s="4">
        <f t="shared" si="2"/>
        <v>0</v>
      </c>
      <c r="I37" s="19"/>
    </row>
    <row r="38" spans="2:9" x14ac:dyDescent="0.3">
      <c r="B38" s="21"/>
      <c r="C38" s="16"/>
      <c r="G38" s="17"/>
      <c r="H38" s="4">
        <f t="shared" si="2"/>
        <v>0</v>
      </c>
      <c r="I38" s="19"/>
    </row>
    <row r="39" spans="2:9" x14ac:dyDescent="0.3">
      <c r="B39" s="21"/>
      <c r="C39" s="16"/>
      <c r="G39" s="17"/>
      <c r="H39" s="4">
        <f t="shared" si="2"/>
        <v>0</v>
      </c>
      <c r="I39" s="19"/>
    </row>
    <row r="40" spans="2:9" ht="30" customHeight="1" thickBot="1" x14ac:dyDescent="0.35">
      <c r="B40" s="26"/>
      <c r="C40" s="27"/>
      <c r="D40" s="27"/>
      <c r="E40" s="27"/>
      <c r="F40" s="27"/>
      <c r="G40" s="28" t="s">
        <v>2</v>
      </c>
      <c r="H40" s="35">
        <f>SUM(H36:H39)</f>
        <v>0</v>
      </c>
      <c r="I40" s="41" t="s">
        <v>53</v>
      </c>
    </row>
    <row r="41" spans="2:9" ht="30" customHeight="1" thickBot="1" x14ac:dyDescent="0.35">
      <c r="G41" s="25"/>
      <c r="H41" s="4"/>
      <c r="I41" s="45"/>
    </row>
    <row r="42" spans="2:9" x14ac:dyDescent="0.3">
      <c r="B42" s="46" t="s">
        <v>43</v>
      </c>
      <c r="C42" s="12"/>
      <c r="D42" s="12"/>
      <c r="E42" s="12"/>
      <c r="F42" s="12"/>
      <c r="G42" s="12"/>
      <c r="H42" s="12"/>
      <c r="I42" s="36"/>
    </row>
    <row r="43" spans="2:9" x14ac:dyDescent="0.3">
      <c r="B43" s="21"/>
      <c r="I43" s="19"/>
    </row>
    <row r="44" spans="2:9" ht="30" customHeight="1" x14ac:dyDescent="0.3">
      <c r="B44" s="14" t="s">
        <v>16</v>
      </c>
      <c r="C44" s="16"/>
      <c r="D44" s="1" t="s">
        <v>55</v>
      </c>
      <c r="G44" s="8" t="s">
        <v>17</v>
      </c>
      <c r="H44" s="53">
        <f>H26+H40+H35</f>
        <v>0</v>
      </c>
      <c r="I44" s="47"/>
    </row>
    <row r="45" spans="2:9" ht="30" customHeight="1" x14ac:dyDescent="0.3">
      <c r="B45" s="21"/>
      <c r="C45" s="16"/>
      <c r="D45" s="1" t="s">
        <v>11</v>
      </c>
      <c r="E45" s="1" t="s">
        <v>20</v>
      </c>
      <c r="F45" s="37" t="s">
        <v>10</v>
      </c>
      <c r="G45" s="38"/>
      <c r="H45" s="7">
        <f>SUM(H44)*(G45)+(H44-H35)</f>
        <v>0</v>
      </c>
      <c r="I45" s="29"/>
    </row>
    <row r="46" spans="2:9" ht="30" customHeight="1" x14ac:dyDescent="0.3">
      <c r="B46" s="21"/>
      <c r="D46" s="1" t="s">
        <v>12</v>
      </c>
      <c r="E46" s="1" t="s">
        <v>21</v>
      </c>
      <c r="F46" s="37" t="s">
        <v>10</v>
      </c>
      <c r="G46" s="38"/>
      <c r="H46" s="7">
        <f>SUM(H45)*(G46)+(H45)</f>
        <v>0</v>
      </c>
      <c r="I46" s="29"/>
    </row>
    <row r="47" spans="2:9" ht="30" customHeight="1" x14ac:dyDescent="0.3">
      <c r="B47" s="21"/>
      <c r="D47" s="1" t="s">
        <v>25</v>
      </c>
      <c r="E47" s="1" t="s">
        <v>27</v>
      </c>
      <c r="F47" s="37" t="s">
        <v>10</v>
      </c>
      <c r="G47" s="38"/>
      <c r="H47" s="7">
        <f>SUM(H46)*(G47)+(H46)</f>
        <v>0</v>
      </c>
      <c r="I47" s="29"/>
    </row>
    <row r="48" spans="2:9" ht="30" customHeight="1" thickBot="1" x14ac:dyDescent="0.35">
      <c r="B48" s="21"/>
      <c r="D48" s="1" t="s">
        <v>26</v>
      </c>
      <c r="E48" s="1" t="s">
        <v>28</v>
      </c>
      <c r="F48" s="37" t="s">
        <v>10</v>
      </c>
      <c r="G48" s="38"/>
      <c r="H48" s="7">
        <f>SUM(H47)*(G48)+(H47)</f>
        <v>0</v>
      </c>
      <c r="I48" s="29"/>
    </row>
    <row r="49" spans="2:9" ht="30" customHeight="1" thickBot="1" x14ac:dyDescent="0.35">
      <c r="B49" s="26"/>
      <c r="C49" s="49"/>
      <c r="D49" s="52" t="s">
        <v>13</v>
      </c>
      <c r="E49" s="27"/>
      <c r="F49" s="48"/>
      <c r="G49" s="51"/>
      <c r="H49" s="50">
        <f>SUM(H44:H48)</f>
        <v>0</v>
      </c>
      <c r="I49" s="31" t="s">
        <v>44</v>
      </c>
    </row>
    <row r="50" spans="2:9" x14ac:dyDescent="0.3">
      <c r="I50" s="9"/>
    </row>
    <row r="51" spans="2:9" x14ac:dyDescent="0.3">
      <c r="I51" s="9"/>
    </row>
    <row r="52" spans="2:9" x14ac:dyDescent="0.3">
      <c r="I52" s="9"/>
    </row>
    <row r="53" spans="2:9" x14ac:dyDescent="0.3">
      <c r="I53" s="9"/>
    </row>
    <row r="54" spans="2:9" x14ac:dyDescent="0.3">
      <c r="I54" s="9"/>
    </row>
    <row r="55" spans="2:9" x14ac:dyDescent="0.3">
      <c r="I55" s="9"/>
    </row>
    <row r="56" spans="2:9" x14ac:dyDescent="0.3">
      <c r="I56" s="9"/>
    </row>
    <row r="57" spans="2:9" x14ac:dyDescent="0.3">
      <c r="I57" s="9"/>
    </row>
    <row r="58" spans="2:9" x14ac:dyDescent="0.3">
      <c r="I58" s="9"/>
    </row>
    <row r="59" spans="2:9" x14ac:dyDescent="0.3">
      <c r="I59" s="9"/>
    </row>
    <row r="60" spans="2:9" x14ac:dyDescent="0.3">
      <c r="I60" s="9"/>
    </row>
    <row r="61" spans="2:9" x14ac:dyDescent="0.3">
      <c r="I61" s="9"/>
    </row>
    <row r="62" spans="2:9" x14ac:dyDescent="0.3">
      <c r="I62" s="9"/>
    </row>
    <row r="63" spans="2:9" x14ac:dyDescent="0.3">
      <c r="I63" s="9"/>
    </row>
    <row r="64" spans="2:9" x14ac:dyDescent="0.3">
      <c r="I64" s="9"/>
    </row>
    <row r="65" spans="9:9" x14ac:dyDescent="0.3">
      <c r="I65" s="9"/>
    </row>
    <row r="66" spans="9:9" x14ac:dyDescent="0.3">
      <c r="I66" s="9"/>
    </row>
    <row r="67" spans="9:9" x14ac:dyDescent="0.3">
      <c r="I67" s="9"/>
    </row>
    <row r="68" spans="9:9" x14ac:dyDescent="0.3">
      <c r="I68" s="9"/>
    </row>
    <row r="69" spans="9:9" x14ac:dyDescent="0.3">
      <c r="I69" s="9"/>
    </row>
    <row r="70" spans="9:9" x14ac:dyDescent="0.3">
      <c r="I70" s="9"/>
    </row>
    <row r="71" spans="9:9" x14ac:dyDescent="0.3">
      <c r="I71" s="9"/>
    </row>
    <row r="72" spans="9:9" x14ac:dyDescent="0.3">
      <c r="I72" s="9"/>
    </row>
    <row r="73" spans="9:9" x14ac:dyDescent="0.3">
      <c r="I73" s="9"/>
    </row>
    <row r="74" spans="9:9" x14ac:dyDescent="0.3">
      <c r="I74" s="9"/>
    </row>
    <row r="75" spans="9:9" x14ac:dyDescent="0.3">
      <c r="I75" s="9"/>
    </row>
    <row r="76" spans="9:9" x14ac:dyDescent="0.3">
      <c r="I76" s="9"/>
    </row>
    <row r="77" spans="9:9" x14ac:dyDescent="0.3">
      <c r="I77" s="9"/>
    </row>
    <row r="78" spans="9:9" x14ac:dyDescent="0.3">
      <c r="I78" s="9"/>
    </row>
    <row r="79" spans="9:9" x14ac:dyDescent="0.3">
      <c r="I79" s="9"/>
    </row>
    <row r="80" spans="9:9" x14ac:dyDescent="0.3">
      <c r="I80" s="9"/>
    </row>
    <row r="81" spans="9:9" x14ac:dyDescent="0.3">
      <c r="I81" s="9"/>
    </row>
    <row r="82" spans="9:9" x14ac:dyDescent="0.3">
      <c r="I82" s="9"/>
    </row>
    <row r="83" spans="9:9" x14ac:dyDescent="0.3">
      <c r="I83" s="9"/>
    </row>
    <row r="84" spans="9:9" x14ac:dyDescent="0.3">
      <c r="I84" s="9"/>
    </row>
    <row r="85" spans="9:9" x14ac:dyDescent="0.3">
      <c r="I85" s="9"/>
    </row>
    <row r="86" spans="9:9" x14ac:dyDescent="0.3">
      <c r="I86" s="9"/>
    </row>
    <row r="87" spans="9:9" x14ac:dyDescent="0.3">
      <c r="I87" s="9"/>
    </row>
    <row r="88" spans="9:9" x14ac:dyDescent="0.3">
      <c r="I88" s="9"/>
    </row>
    <row r="89" spans="9:9" x14ac:dyDescent="0.3">
      <c r="I89" s="9"/>
    </row>
    <row r="90" spans="9:9" x14ac:dyDescent="0.3">
      <c r="I90" s="9"/>
    </row>
    <row r="91" spans="9:9" x14ac:dyDescent="0.3">
      <c r="I91" s="9"/>
    </row>
    <row r="92" spans="9:9" x14ac:dyDescent="0.3">
      <c r="I92" s="9"/>
    </row>
    <row r="93" spans="9:9" x14ac:dyDescent="0.3">
      <c r="I93" s="9"/>
    </row>
    <row r="94" spans="9:9" x14ac:dyDescent="0.3">
      <c r="I94" s="9"/>
    </row>
    <row r="95" spans="9:9" x14ac:dyDescent="0.3">
      <c r="I95" s="9"/>
    </row>
    <row r="96" spans="9:9" x14ac:dyDescent="0.3">
      <c r="I96" s="9"/>
    </row>
    <row r="97" spans="9:9" x14ac:dyDescent="0.3">
      <c r="I97" s="9"/>
    </row>
    <row r="98" spans="9:9" x14ac:dyDescent="0.3">
      <c r="I98" s="9"/>
    </row>
    <row r="99" spans="9:9" x14ac:dyDescent="0.3">
      <c r="I99" s="9"/>
    </row>
    <row r="100" spans="9:9" x14ac:dyDescent="0.3">
      <c r="I100" s="9"/>
    </row>
    <row r="101" spans="9:9" x14ac:dyDescent="0.3">
      <c r="I101" s="9"/>
    </row>
    <row r="102" spans="9:9" x14ac:dyDescent="0.3">
      <c r="I102" s="9"/>
    </row>
    <row r="103" spans="9:9" x14ac:dyDescent="0.3">
      <c r="I103" s="9"/>
    </row>
    <row r="104" spans="9:9" x14ac:dyDescent="0.3">
      <c r="I104" s="9"/>
    </row>
    <row r="105" spans="9:9" x14ac:dyDescent="0.3">
      <c r="I105" s="9"/>
    </row>
    <row r="106" spans="9:9" x14ac:dyDescent="0.3">
      <c r="I106" s="9"/>
    </row>
    <row r="107" spans="9:9" x14ac:dyDescent="0.3">
      <c r="I107" s="9"/>
    </row>
    <row r="108" spans="9:9" x14ac:dyDescent="0.3">
      <c r="I108" s="9"/>
    </row>
    <row r="109" spans="9:9" x14ac:dyDescent="0.3">
      <c r="I109" s="9"/>
    </row>
    <row r="110" spans="9:9" x14ac:dyDescent="0.3">
      <c r="I110" s="9"/>
    </row>
    <row r="111" spans="9:9" x14ac:dyDescent="0.3">
      <c r="I111" s="9"/>
    </row>
    <row r="112" spans="9:9" x14ac:dyDescent="0.3">
      <c r="I112" s="9"/>
    </row>
    <row r="113" spans="9:9" x14ac:dyDescent="0.3">
      <c r="I113" s="9"/>
    </row>
    <row r="114" spans="9:9" x14ac:dyDescent="0.3">
      <c r="I114" s="9"/>
    </row>
    <row r="115" spans="9:9" x14ac:dyDescent="0.3">
      <c r="I115" s="9"/>
    </row>
    <row r="116" spans="9:9" x14ac:dyDescent="0.3">
      <c r="I116" s="9"/>
    </row>
    <row r="117" spans="9:9" x14ac:dyDescent="0.3">
      <c r="I117" s="9"/>
    </row>
    <row r="118" spans="9:9" x14ac:dyDescent="0.3">
      <c r="I118" s="9"/>
    </row>
    <row r="119" spans="9:9" x14ac:dyDescent="0.3">
      <c r="I119" s="9"/>
    </row>
    <row r="120" spans="9:9" x14ac:dyDescent="0.3">
      <c r="I120" s="9"/>
    </row>
    <row r="121" spans="9:9" x14ac:dyDescent="0.3">
      <c r="I121" s="9"/>
    </row>
    <row r="122" spans="9:9" x14ac:dyDescent="0.3">
      <c r="I122" s="9"/>
    </row>
    <row r="123" spans="9:9" x14ac:dyDescent="0.3">
      <c r="I123" s="9"/>
    </row>
    <row r="124" spans="9:9" x14ac:dyDescent="0.3">
      <c r="I124" s="9"/>
    </row>
    <row r="125" spans="9:9" x14ac:dyDescent="0.3">
      <c r="I125" s="9"/>
    </row>
    <row r="126" spans="9:9" x14ac:dyDescent="0.3">
      <c r="I126" s="9"/>
    </row>
    <row r="127" spans="9:9" x14ac:dyDescent="0.3">
      <c r="I127" s="9"/>
    </row>
    <row r="128" spans="9:9" x14ac:dyDescent="0.3">
      <c r="I128" s="9"/>
    </row>
    <row r="129" spans="9:9" x14ac:dyDescent="0.3">
      <c r="I129" s="9"/>
    </row>
    <row r="130" spans="9:9" x14ac:dyDescent="0.3">
      <c r="I130" s="9"/>
    </row>
    <row r="131" spans="9:9" x14ac:dyDescent="0.3">
      <c r="I131" s="9"/>
    </row>
    <row r="132" spans="9:9" x14ac:dyDescent="0.3">
      <c r="I132" s="9"/>
    </row>
    <row r="133" spans="9:9" x14ac:dyDescent="0.3">
      <c r="I133" s="9"/>
    </row>
    <row r="134" spans="9:9" x14ac:dyDescent="0.3">
      <c r="I134" s="9"/>
    </row>
  </sheetData>
  <phoneticPr fontId="8" type="noConversion"/>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1b47d3-730e-4595-bf13-f688c064c2de">
      <Terms xmlns="http://schemas.microsoft.com/office/infopath/2007/PartnerControls"/>
    </lcf76f155ced4ddcb4097134ff3c332f>
    <TaxCatchAll xmlns="5e902acb-09f3-40e4-9e7c-9d4942b5322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317EE3A46D7644AB1F211C8CB05912" ma:contentTypeVersion="12" ma:contentTypeDescription="Create a new document." ma:contentTypeScope="" ma:versionID="45f1e51ca44b1db246137721d5de3de3">
  <xsd:schema xmlns:xsd="http://www.w3.org/2001/XMLSchema" xmlns:xs="http://www.w3.org/2001/XMLSchema" xmlns:p="http://schemas.microsoft.com/office/2006/metadata/properties" xmlns:ns2="721b47d3-730e-4595-bf13-f688c064c2de" xmlns:ns3="5e902acb-09f3-40e4-9e7c-9d4942b5322f" targetNamespace="http://schemas.microsoft.com/office/2006/metadata/properties" ma:root="true" ma:fieldsID="5d80f0ab35c47129fbdd2fb39b043eb4" ns2:_="" ns3:_="">
    <xsd:import namespace="721b47d3-730e-4595-bf13-f688c064c2de"/>
    <xsd:import namespace="5e902acb-09f3-40e4-9e7c-9d4942b532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b47d3-730e-4595-bf13-f688c064c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674fab3-5f1f-412b-9ff8-d91a2e77e89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902acb-09f3-40e4-9e7c-9d4942b5322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2df1d65-c5e9-458c-bbbd-1ac8feb50064}" ma:internalName="TaxCatchAll" ma:showField="CatchAllData" ma:web="5e902acb-09f3-40e4-9e7c-9d4942b53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BB7D4E-0FFF-4CE3-8279-ABD266F6C5AD}">
  <ds:schemaRefs>
    <ds:schemaRef ds:uri="http://schemas.microsoft.com/office/2006/metadata/properties"/>
    <ds:schemaRef ds:uri="http://schemas.microsoft.com/office/infopath/2007/PartnerControls"/>
    <ds:schemaRef ds:uri="721b47d3-730e-4595-bf13-f688c064c2de"/>
    <ds:schemaRef ds:uri="5e902acb-09f3-40e4-9e7c-9d4942b5322f"/>
  </ds:schemaRefs>
</ds:datastoreItem>
</file>

<file path=customXml/itemProps2.xml><?xml version="1.0" encoding="utf-8"?>
<ds:datastoreItem xmlns:ds="http://schemas.openxmlformats.org/officeDocument/2006/customXml" ds:itemID="{3268FEEF-0213-446A-9A2D-37A5EC047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b47d3-730e-4595-bf13-f688c064c2de"/>
    <ds:schemaRef ds:uri="5e902acb-09f3-40e4-9e7c-9d4942b53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805758-DA39-402A-B017-128066318060}">
  <ds:schemaRefs>
    <ds:schemaRef ds:uri="http://schemas.microsoft.com/sharepoint/v3/contenttype/forms"/>
  </ds:schemaRefs>
</ds:datastoreItem>
</file>

<file path=docMetadata/LabelInfo.xml><?xml version="1.0" encoding="utf-8"?>
<clbl:labelList xmlns:clbl="http://schemas.microsoft.com/office/2020/mipLabelMetadata">
  <clbl:label id="{6e79ccd2-c190-4bc1-9c97-5ad22fe7fcca}" enabled="0" method="" siteId="{6e79ccd2-c190-4bc1-9c97-5ad22fe7fcc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Faulkner</dc:creator>
  <cp:lastModifiedBy>Joe Piwecki</cp:lastModifiedBy>
  <cp:lastPrinted>2018-10-16T15:33:28Z</cp:lastPrinted>
  <dcterms:created xsi:type="dcterms:W3CDTF">2018-02-22T11:09:38Z</dcterms:created>
  <dcterms:modified xsi:type="dcterms:W3CDTF">2025-07-16T14:49:59Z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0x010100B6317EE3A46D7644AB1F211C8CB05912</vt:lpwstr>
  </property>
  <property fmtid="{D5CDD505-2E9C-101B-9397-08002B2CF9AE}" pid="3" name="MediaServiceImageTags">
    <vt:lpwstr/>
  </property>
</Properties>
</file>