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norfolkcounty.sharepoint.com/sites/PROC-PAS/Tenders/NCCT43197 Connect to Work/ITT/Specification- Annexes/"/>
    </mc:Choice>
  </mc:AlternateContent>
  <xr:revisionPtr revIDLastSave="272" documentId="8_{588F3382-D81D-4461-BCC4-37CFFF8D8550}" xr6:coauthVersionLast="47" xr6:coauthVersionMax="47" xr10:uidLastSave="{3404025E-D81D-472F-A218-4406AA53B763}"/>
  <bookViews>
    <workbookView xWindow="-120" yWindow="-120" windowWidth="29040" windowHeight="15840" tabRatio="941" firstSheet="1" activeTab="2" xr2:uid="{00000000-000D-0000-FFFF-FFFF00000000}"/>
  </bookViews>
  <sheets>
    <sheet name="Hidden" sheetId="17" state="hidden" r:id="rId1"/>
    <sheet name="Declaration" sheetId="6" r:id="rId2"/>
    <sheet name="Instructions &amp; Definitions" sheetId="2" r:id="rId3"/>
    <sheet name="Assumptions" sheetId="103" r:id="rId4"/>
    <sheet name="Monthly Cost Forecast" sheetId="8" r:id="rId5"/>
    <sheet name="2. Accommodation Costs" sheetId="9" state="hidden" r:id="rId6"/>
    <sheet name="3. ISIT Costs" sheetId="18" state="hidden" r:id="rId7"/>
    <sheet name="Staff Cost Breakdown" sheetId="1" r:id="rId8"/>
    <sheet name="Profit &amp; Loss Summary" sheetId="102" r:id="rId9"/>
    <sheet name="8. Corporate Overheads" sheetId="22" state="hidden" r:id="rId10"/>
    <sheet name="9. Other Costs" sheetId="23" state="hidden" r:id="rId11"/>
    <sheet name="Volumes" sheetId="94" state="hidden" r:id="rId12"/>
  </sheets>
  <externalReferences>
    <externalReference r:id="rId13"/>
  </externalReferences>
  <definedNames>
    <definedName name="_xlnm._FilterDatabase" localSheetId="2">'Instructions &amp; Definitions'!$I$6:$L$6</definedName>
    <definedName name="Allowable">Hidden!$B$2:$B$3</definedName>
    <definedName name="Approach">Hidden!$E$2:$E$6</definedName>
    <definedName name="Contract_Package_Areas">Volumes!$D$11:$D$16</definedName>
    <definedName name="Cost_List">Hidden!$R$2:$R$32</definedName>
    <definedName name="Cost_Type">Hidden!$C$2:$C$5</definedName>
    <definedName name="data_valadation_max">Hidden!$T$2</definedName>
    <definedName name="data_valadation_min">Hidden!$S$2</definedName>
    <definedName name="performance_max">Hidden!$V$2</definedName>
    <definedName name="performance_min">Hidden!$U$2</definedName>
    <definedName name="_xlnm.Print_Area" localSheetId="5">'2. Accommodation Costs'!$B$2:$U$312</definedName>
    <definedName name="_xlnm.Print_Area" localSheetId="6">'3. ISIT Costs'!$B$2:$S$313</definedName>
    <definedName name="_xlnm.Print_Area" localSheetId="9">'8. Corporate Overheads'!$B$2:$S$105</definedName>
    <definedName name="_xlnm.Print_Area" localSheetId="10">'9. Other Costs'!$B$2:$S$83</definedName>
    <definedName name="_xlnm.Print_Area" localSheetId="1">Declaration!$B$5:$X$16</definedName>
    <definedName name="_xlnm.Print_Area" localSheetId="2">'Instructions &amp; Definitions'!$H$1:$L$40</definedName>
    <definedName name="_xlnm.Print_Area" localSheetId="4">'Monthly Cost Forecast'!$B$2:$EU$55</definedName>
    <definedName name="_xlnm.Print_Area" localSheetId="7">'Staff Cost Breakdown'!$B$1:$AM$284</definedName>
    <definedName name="Property">Hidden!$D$2:$D$4</definedName>
    <definedName name="Severity">Hidden!$F$2:$F$4</definedName>
    <definedName name="SubCon">Hidden!$Q$2:$Q$4</definedName>
    <definedName name="VAT">Hidden!$P$2:$P$6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53" i="8" l="1"/>
  <c r="CO52" i="8"/>
  <c r="CO51" i="8"/>
  <c r="CO50" i="8"/>
  <c r="CO49" i="8"/>
  <c r="CO48" i="8"/>
  <c r="CO47" i="8"/>
  <c r="CO46" i="8"/>
  <c r="CO45" i="8"/>
  <c r="CO44" i="8"/>
  <c r="CO43" i="8"/>
  <c r="CO42" i="8"/>
  <c r="CO41" i="8"/>
  <c r="CO40" i="8"/>
  <c r="CO39" i="8"/>
  <c r="CO38" i="8"/>
  <c r="CO37" i="8"/>
  <c r="CO36" i="8"/>
  <c r="CO35" i="8"/>
  <c r="CO34" i="8"/>
  <c r="CO33" i="8"/>
  <c r="CO23" i="8"/>
  <c r="CO22" i="8"/>
  <c r="CO21" i="8"/>
  <c r="CO20" i="8"/>
  <c r="CO19" i="8"/>
  <c r="CO18" i="8"/>
  <c r="CO17" i="8"/>
  <c r="CO16" i="8"/>
  <c r="CO15" i="8"/>
  <c r="CO14" i="8"/>
  <c r="CO13" i="8"/>
  <c r="CO12" i="8"/>
  <c r="CO11" i="8"/>
  <c r="CL53" i="8"/>
  <c r="CH53" i="8"/>
  <c r="CD53" i="8"/>
  <c r="BZ53" i="8"/>
  <c r="CM53" i="8" s="1"/>
  <c r="CL52" i="8"/>
  <c r="CH52" i="8"/>
  <c r="CD52" i="8"/>
  <c r="BZ52" i="8"/>
  <c r="CM52" i="8" s="1"/>
  <c r="CL51" i="8"/>
  <c r="CH51" i="8"/>
  <c r="CD51" i="8"/>
  <c r="BZ51" i="8"/>
  <c r="CM51" i="8" s="1"/>
  <c r="CK50" i="8"/>
  <c r="CJ50" i="8"/>
  <c r="CI50" i="8"/>
  <c r="CL50" i="8" s="1"/>
  <c r="CH50" i="8"/>
  <c r="CG50" i="8"/>
  <c r="CF50" i="8"/>
  <c r="CE50" i="8"/>
  <c r="CC50" i="8"/>
  <c r="CB50" i="8"/>
  <c r="CA50" i="8"/>
  <c r="CD50" i="8" s="1"/>
  <c r="BZ50" i="8"/>
  <c r="BY50" i="8"/>
  <c r="BX50" i="8"/>
  <c r="BW50" i="8"/>
  <c r="CL49" i="8"/>
  <c r="CH49" i="8"/>
  <c r="CD49" i="8"/>
  <c r="BZ49" i="8"/>
  <c r="CM49" i="8" s="1"/>
  <c r="CL48" i="8"/>
  <c r="CH48" i="8"/>
  <c r="CD48" i="8"/>
  <c r="BZ48" i="8"/>
  <c r="CM48" i="8" s="1"/>
  <c r="CL47" i="8"/>
  <c r="CH47" i="8"/>
  <c r="CD47" i="8"/>
  <c r="BZ47" i="8"/>
  <c r="CM47" i="8" s="1"/>
  <c r="CK46" i="8"/>
  <c r="CJ46" i="8"/>
  <c r="CI46" i="8"/>
  <c r="CL46" i="8" s="1"/>
  <c r="CH46" i="8"/>
  <c r="CG46" i="8"/>
  <c r="CF46" i="8"/>
  <c r="CE46" i="8"/>
  <c r="CC46" i="8"/>
  <c r="CB46" i="8"/>
  <c r="CA46" i="8"/>
  <c r="CD46" i="8" s="1"/>
  <c r="BZ46" i="8"/>
  <c r="BY46" i="8"/>
  <c r="BX46" i="8"/>
  <c r="BW46" i="8"/>
  <c r="CL45" i="8"/>
  <c r="CH45" i="8"/>
  <c r="CD45" i="8"/>
  <c r="BZ45" i="8"/>
  <c r="CM45" i="8" s="1"/>
  <c r="CL44" i="8"/>
  <c r="CH44" i="8"/>
  <c r="CD44" i="8"/>
  <c r="BZ44" i="8"/>
  <c r="CM44" i="8" s="1"/>
  <c r="CL43" i="8"/>
  <c r="CH43" i="8"/>
  <c r="CD43" i="8"/>
  <c r="BZ43" i="8"/>
  <c r="CM43" i="8" s="1"/>
  <c r="CM42" i="8"/>
  <c r="CL42" i="8"/>
  <c r="CH42" i="8"/>
  <c r="CD42" i="8"/>
  <c r="BZ42" i="8"/>
  <c r="CK41" i="8"/>
  <c r="CJ41" i="8"/>
  <c r="CI41" i="8"/>
  <c r="CL41" i="8" s="1"/>
  <c r="CG41" i="8"/>
  <c r="CF41" i="8"/>
  <c r="CE41" i="8"/>
  <c r="CH41" i="8" s="1"/>
  <c r="CC41" i="8"/>
  <c r="CB41" i="8"/>
  <c r="CA41" i="8"/>
  <c r="CD41" i="8" s="1"/>
  <c r="BY41" i="8"/>
  <c r="BX41" i="8"/>
  <c r="BW41" i="8"/>
  <c r="BZ41" i="8" s="1"/>
  <c r="CL40" i="8"/>
  <c r="CH40" i="8"/>
  <c r="CD40" i="8"/>
  <c r="BZ40" i="8"/>
  <c r="CM40" i="8" s="1"/>
  <c r="CL39" i="8"/>
  <c r="CH39" i="8"/>
  <c r="CD39" i="8"/>
  <c r="BZ39" i="8"/>
  <c r="CM39" i="8" s="1"/>
  <c r="CM38" i="8"/>
  <c r="CL38" i="8"/>
  <c r="CH38" i="8"/>
  <c r="CD38" i="8"/>
  <c r="BZ38" i="8"/>
  <c r="CM37" i="8"/>
  <c r="CL37" i="8"/>
  <c r="CH37" i="8"/>
  <c r="CD37" i="8"/>
  <c r="BZ37" i="8"/>
  <c r="CL36" i="8"/>
  <c r="CH36" i="8"/>
  <c r="CD36" i="8"/>
  <c r="CM36" i="8" s="1"/>
  <c r="BZ36" i="8"/>
  <c r="CM35" i="8"/>
  <c r="CL35" i="8"/>
  <c r="CH35" i="8"/>
  <c r="CD35" i="8"/>
  <c r="BZ35" i="8"/>
  <c r="CL34" i="8"/>
  <c r="CH34" i="8"/>
  <c r="CD34" i="8"/>
  <c r="BZ34" i="8"/>
  <c r="CM34" i="8" s="1"/>
  <c r="CK33" i="8"/>
  <c r="CJ33" i="8"/>
  <c r="CI33" i="8"/>
  <c r="CL33" i="8" s="1"/>
  <c r="CG33" i="8"/>
  <c r="CF33" i="8"/>
  <c r="CE33" i="8"/>
  <c r="CH33" i="8" s="1"/>
  <c r="CC33" i="8"/>
  <c r="CB33" i="8"/>
  <c r="CA33" i="8"/>
  <c r="CD33" i="8" s="1"/>
  <c r="BY33" i="8"/>
  <c r="BX33" i="8"/>
  <c r="BW33" i="8"/>
  <c r="BZ33" i="8" s="1"/>
  <c r="CL32" i="8"/>
  <c r="CH32" i="8"/>
  <c r="CD32" i="8"/>
  <c r="BZ32" i="8"/>
  <c r="CK31" i="8"/>
  <c r="CJ31" i="8"/>
  <c r="CI31" i="8"/>
  <c r="CG31" i="8"/>
  <c r="CF31" i="8"/>
  <c r="CE31" i="8"/>
  <c r="CC31" i="8"/>
  <c r="CB31" i="8"/>
  <c r="CA31" i="8"/>
  <c r="CD31" i="8" s="1"/>
  <c r="BY31" i="8"/>
  <c r="BX31" i="8"/>
  <c r="BW31" i="8"/>
  <c r="CL30" i="8"/>
  <c r="CH30" i="8"/>
  <c r="CD30" i="8"/>
  <c r="BZ30" i="8"/>
  <c r="CM30" i="8" s="1"/>
  <c r="CL29" i="8"/>
  <c r="CH29" i="8"/>
  <c r="CD29" i="8"/>
  <c r="BZ29" i="8"/>
  <c r="CM29" i="8" s="1"/>
  <c r="CL28" i="8"/>
  <c r="CH28" i="8"/>
  <c r="CD28" i="8"/>
  <c r="BZ28" i="8"/>
  <c r="CL27" i="8"/>
  <c r="CH27" i="8"/>
  <c r="CD27" i="8"/>
  <c r="BZ27" i="8"/>
  <c r="CL26" i="8"/>
  <c r="CH26" i="8"/>
  <c r="CD26" i="8"/>
  <c r="BZ26" i="8"/>
  <c r="CM26" i="8" s="1"/>
  <c r="CL25" i="8"/>
  <c r="CH25" i="8"/>
  <c r="CD25" i="8"/>
  <c r="BZ25" i="8"/>
  <c r="CK24" i="8"/>
  <c r="CJ24" i="8"/>
  <c r="CI24" i="8"/>
  <c r="CL24" i="8" s="1"/>
  <c r="CG24" i="8"/>
  <c r="CF24" i="8"/>
  <c r="CE24" i="8"/>
  <c r="CC24" i="8"/>
  <c r="CB24" i="8"/>
  <c r="CA24" i="8"/>
  <c r="CD24" i="8" s="1"/>
  <c r="BY24" i="8"/>
  <c r="BX24" i="8"/>
  <c r="BW24" i="8"/>
  <c r="CM23" i="8"/>
  <c r="CL23" i="8"/>
  <c r="CH23" i="8"/>
  <c r="CD23" i="8"/>
  <c r="BZ23" i="8"/>
  <c r="CL22" i="8"/>
  <c r="CH22" i="8"/>
  <c r="CD22" i="8"/>
  <c r="BZ22" i="8"/>
  <c r="CM22" i="8" s="1"/>
  <c r="CL21" i="8"/>
  <c r="CH21" i="8"/>
  <c r="CD21" i="8"/>
  <c r="BZ21" i="8"/>
  <c r="CM21" i="8" s="1"/>
  <c r="CL20" i="8"/>
  <c r="CH20" i="8"/>
  <c r="CD20" i="8"/>
  <c r="BZ20" i="8"/>
  <c r="CM20" i="8" s="1"/>
  <c r="CL19" i="8"/>
  <c r="CH19" i="8"/>
  <c r="CD19" i="8"/>
  <c r="BZ19" i="8"/>
  <c r="CM19" i="8" s="1"/>
  <c r="CK18" i="8"/>
  <c r="CK54" i="8" s="1"/>
  <c r="CJ18" i="8"/>
  <c r="CI18" i="8"/>
  <c r="CL18" i="8" s="1"/>
  <c r="CH18" i="8"/>
  <c r="CG18" i="8"/>
  <c r="CF18" i="8"/>
  <c r="CF54" i="8" s="1"/>
  <c r="CE18" i="8"/>
  <c r="CC18" i="8"/>
  <c r="CB18" i="8"/>
  <c r="CA18" i="8"/>
  <c r="CD18" i="8" s="1"/>
  <c r="BZ18" i="8"/>
  <c r="BY18" i="8"/>
  <c r="BX18" i="8"/>
  <c r="BW18" i="8"/>
  <c r="CL17" i="8"/>
  <c r="CH17" i="8"/>
  <c r="CD17" i="8"/>
  <c r="BZ17" i="8"/>
  <c r="CM17" i="8" s="1"/>
  <c r="CL16" i="8"/>
  <c r="CH16" i="8"/>
  <c r="CD16" i="8"/>
  <c r="BZ16" i="8"/>
  <c r="CM16" i="8" s="1"/>
  <c r="CL15" i="8"/>
  <c r="CH15" i="8"/>
  <c r="CD15" i="8"/>
  <c r="BZ15" i="8"/>
  <c r="CM15" i="8" s="1"/>
  <c r="CM14" i="8"/>
  <c r="CL14" i="8"/>
  <c r="CH14" i="8"/>
  <c r="CD14" i="8"/>
  <c r="BZ14" i="8"/>
  <c r="CM13" i="8"/>
  <c r="CL13" i="8"/>
  <c r="CH13" i="8"/>
  <c r="CD13" i="8"/>
  <c r="BZ13" i="8"/>
  <c r="CL12" i="8"/>
  <c r="CH12" i="8"/>
  <c r="CD12" i="8"/>
  <c r="CM12" i="8" s="1"/>
  <c r="BZ12" i="8"/>
  <c r="CL11" i="8"/>
  <c r="CK11" i="8"/>
  <c r="CJ11" i="8"/>
  <c r="CI11" i="8"/>
  <c r="CG11" i="8"/>
  <c r="CF11" i="8"/>
  <c r="CE11" i="8"/>
  <c r="CD11" i="8"/>
  <c r="CC11" i="8"/>
  <c r="CB11" i="8"/>
  <c r="CB54" i="8" s="1"/>
  <c r="CA11" i="8"/>
  <c r="BY11" i="8"/>
  <c r="BX11" i="8"/>
  <c r="BW11" i="8"/>
  <c r="BX10" i="8"/>
  <c r="BY10" i="8" s="1"/>
  <c r="CA10" i="8" s="1"/>
  <c r="CB10" i="8" s="1"/>
  <c r="CC10" i="8" s="1"/>
  <c r="CE10" i="8" s="1"/>
  <c r="CF10" i="8" s="1"/>
  <c r="CG10" i="8" s="1"/>
  <c r="CI10" i="8" s="1"/>
  <c r="CJ10" i="8" s="1"/>
  <c r="CK10" i="8" s="1"/>
  <c r="BT53" i="8"/>
  <c r="BP53" i="8"/>
  <c r="BL53" i="8"/>
  <c r="BH53" i="8"/>
  <c r="BU53" i="8" s="1"/>
  <c r="BT52" i="8"/>
  <c r="BP52" i="8"/>
  <c r="BL52" i="8"/>
  <c r="BH52" i="8"/>
  <c r="BT51" i="8"/>
  <c r="BP51" i="8"/>
  <c r="BL51" i="8"/>
  <c r="BH51" i="8"/>
  <c r="BT50" i="8"/>
  <c r="BS50" i="8"/>
  <c r="BR50" i="8"/>
  <c r="BQ50" i="8"/>
  <c r="BO50" i="8"/>
  <c r="BN50" i="8"/>
  <c r="BM50" i="8"/>
  <c r="BL50" i="8"/>
  <c r="BK50" i="8"/>
  <c r="BJ50" i="8"/>
  <c r="BI50" i="8"/>
  <c r="BG50" i="8"/>
  <c r="BF50" i="8"/>
  <c r="BE50" i="8"/>
  <c r="BH50" i="8" s="1"/>
  <c r="BT49" i="8"/>
  <c r="BP49" i="8"/>
  <c r="BL49" i="8"/>
  <c r="BH49" i="8"/>
  <c r="BU49" i="8" s="1"/>
  <c r="BT48" i="8"/>
  <c r="BP48" i="8"/>
  <c r="BL48" i="8"/>
  <c r="BH48" i="8"/>
  <c r="BT47" i="8"/>
  <c r="BP47" i="8"/>
  <c r="BL47" i="8"/>
  <c r="BH47" i="8"/>
  <c r="BS46" i="8"/>
  <c r="BR46" i="8"/>
  <c r="BQ46" i="8"/>
  <c r="BT46" i="8" s="1"/>
  <c r="BO46" i="8"/>
  <c r="BN46" i="8"/>
  <c r="BM46" i="8"/>
  <c r="BK46" i="8"/>
  <c r="BJ46" i="8"/>
  <c r="BI46" i="8"/>
  <c r="BL46" i="8" s="1"/>
  <c r="BG46" i="8"/>
  <c r="BF46" i="8"/>
  <c r="BE46" i="8"/>
  <c r="BT45" i="8"/>
  <c r="BP45" i="8"/>
  <c r="BL45" i="8"/>
  <c r="BH45" i="8"/>
  <c r="BU45" i="8" s="1"/>
  <c r="BT44" i="8"/>
  <c r="BP44" i="8"/>
  <c r="BL44" i="8"/>
  <c r="BH44" i="8"/>
  <c r="BT43" i="8"/>
  <c r="BP43" i="8"/>
  <c r="BL43" i="8"/>
  <c r="BH43" i="8"/>
  <c r="BU43" i="8" s="1"/>
  <c r="BT42" i="8"/>
  <c r="BP42" i="8"/>
  <c r="BU42" i="8" s="1"/>
  <c r="BL42" i="8"/>
  <c r="BH42" i="8"/>
  <c r="BS41" i="8"/>
  <c r="BR41" i="8"/>
  <c r="BQ41" i="8"/>
  <c r="BT41" i="8" s="1"/>
  <c r="BP41" i="8"/>
  <c r="BO41" i="8"/>
  <c r="BN41" i="8"/>
  <c r="BM41" i="8"/>
  <c r="BK41" i="8"/>
  <c r="BJ41" i="8"/>
  <c r="BI41" i="8"/>
  <c r="BG41" i="8"/>
  <c r="BF41" i="8"/>
  <c r="BE41" i="8"/>
  <c r="BH41" i="8" s="1"/>
  <c r="BT40" i="8"/>
  <c r="BP40" i="8"/>
  <c r="BL40" i="8"/>
  <c r="BH40" i="8"/>
  <c r="BT39" i="8"/>
  <c r="BP39" i="8"/>
  <c r="BL39" i="8"/>
  <c r="BH39" i="8"/>
  <c r="BT38" i="8"/>
  <c r="BP38" i="8"/>
  <c r="BL38" i="8"/>
  <c r="BH38" i="8"/>
  <c r="BT37" i="8"/>
  <c r="BP37" i="8"/>
  <c r="BL37" i="8"/>
  <c r="BH37" i="8"/>
  <c r="BU36" i="8"/>
  <c r="BT36" i="8"/>
  <c r="BP36" i="8"/>
  <c r="BL36" i="8"/>
  <c r="BH36" i="8"/>
  <c r="BT35" i="8"/>
  <c r="BP35" i="8"/>
  <c r="BL35" i="8"/>
  <c r="BH35" i="8"/>
  <c r="BT34" i="8"/>
  <c r="BP34" i="8"/>
  <c r="BL34" i="8"/>
  <c r="BH34" i="8"/>
  <c r="BU34" i="8" s="1"/>
  <c r="BT33" i="8"/>
  <c r="BS33" i="8"/>
  <c r="BR33" i="8"/>
  <c r="BQ33" i="8"/>
  <c r="BO33" i="8"/>
  <c r="BN33" i="8"/>
  <c r="BM33" i="8"/>
  <c r="BK33" i="8"/>
  <c r="BJ33" i="8"/>
  <c r="BI33" i="8"/>
  <c r="BL33" i="8" s="1"/>
  <c r="BG33" i="8"/>
  <c r="BF33" i="8"/>
  <c r="BE33" i="8"/>
  <c r="BT32" i="8"/>
  <c r="BP32" i="8"/>
  <c r="BL32" i="8"/>
  <c r="BH32" i="8"/>
  <c r="BS31" i="8"/>
  <c r="BR31" i="8"/>
  <c r="BQ31" i="8"/>
  <c r="BO31" i="8"/>
  <c r="BN31" i="8"/>
  <c r="BM31" i="8"/>
  <c r="BK31" i="8"/>
  <c r="BJ31" i="8"/>
  <c r="BI31" i="8"/>
  <c r="BG31" i="8"/>
  <c r="BF31" i="8"/>
  <c r="BE31" i="8"/>
  <c r="BT30" i="8"/>
  <c r="BP30" i="8"/>
  <c r="BU30" i="8" s="1"/>
  <c r="BL30" i="8"/>
  <c r="BH30" i="8"/>
  <c r="BT29" i="8"/>
  <c r="BP29" i="8"/>
  <c r="BL29" i="8"/>
  <c r="BH29" i="8"/>
  <c r="BT28" i="8"/>
  <c r="BP28" i="8"/>
  <c r="BL28" i="8"/>
  <c r="BH28" i="8"/>
  <c r="BT27" i="8"/>
  <c r="BP27" i="8"/>
  <c r="BL27" i="8"/>
  <c r="BH27" i="8"/>
  <c r="BT26" i="8"/>
  <c r="BP26" i="8"/>
  <c r="BL26" i="8"/>
  <c r="BH26" i="8"/>
  <c r="BT25" i="8"/>
  <c r="BP25" i="8"/>
  <c r="BL25" i="8"/>
  <c r="BH25" i="8"/>
  <c r="BU25" i="8" s="1"/>
  <c r="BS24" i="8"/>
  <c r="BR24" i="8"/>
  <c r="BT24" i="8" s="1"/>
  <c r="BQ24" i="8"/>
  <c r="BO24" i="8"/>
  <c r="BN24" i="8"/>
  <c r="BM24" i="8"/>
  <c r="BK24" i="8"/>
  <c r="BJ24" i="8"/>
  <c r="BL24" i="8" s="1"/>
  <c r="BI24" i="8"/>
  <c r="BG24" i="8"/>
  <c r="BF24" i="8"/>
  <c r="BE24" i="8"/>
  <c r="BT23" i="8"/>
  <c r="BP23" i="8"/>
  <c r="BL23" i="8"/>
  <c r="BH23" i="8"/>
  <c r="BT22" i="8"/>
  <c r="BP22" i="8"/>
  <c r="BL22" i="8"/>
  <c r="BH22" i="8"/>
  <c r="BT21" i="8"/>
  <c r="BP21" i="8"/>
  <c r="BL21" i="8"/>
  <c r="BU21" i="8" s="1"/>
  <c r="BH21" i="8"/>
  <c r="BT20" i="8"/>
  <c r="BP20" i="8"/>
  <c r="BL20" i="8"/>
  <c r="BH20" i="8"/>
  <c r="BT19" i="8"/>
  <c r="BP19" i="8"/>
  <c r="BL19" i="8"/>
  <c r="BH19" i="8"/>
  <c r="BT18" i="8"/>
  <c r="BS18" i="8"/>
  <c r="BR18" i="8"/>
  <c r="BQ18" i="8"/>
  <c r="BO18" i="8"/>
  <c r="BN18" i="8"/>
  <c r="BM18" i="8"/>
  <c r="BP18" i="8" s="1"/>
  <c r="BK18" i="8"/>
  <c r="BJ18" i="8"/>
  <c r="BI18" i="8"/>
  <c r="BL18" i="8" s="1"/>
  <c r="BG18" i="8"/>
  <c r="BF18" i="8"/>
  <c r="BE18" i="8"/>
  <c r="BH18" i="8" s="1"/>
  <c r="BU17" i="8"/>
  <c r="BT17" i="8"/>
  <c r="BP17" i="8"/>
  <c r="BL17" i="8"/>
  <c r="BH17" i="8"/>
  <c r="BT16" i="8"/>
  <c r="BP16" i="8"/>
  <c r="BL16" i="8"/>
  <c r="BH16" i="8"/>
  <c r="BU16" i="8" s="1"/>
  <c r="BT15" i="8"/>
  <c r="BP15" i="8"/>
  <c r="BL15" i="8"/>
  <c r="BH15" i="8"/>
  <c r="BT14" i="8"/>
  <c r="BP14" i="8"/>
  <c r="BL14" i="8"/>
  <c r="BH14" i="8"/>
  <c r="BU14" i="8" s="1"/>
  <c r="BT13" i="8"/>
  <c r="BP13" i="8"/>
  <c r="BL13" i="8"/>
  <c r="BH13" i="8"/>
  <c r="BT12" i="8"/>
  <c r="BP12" i="8"/>
  <c r="BL12" i="8"/>
  <c r="BU12" i="8" s="1"/>
  <c r="BH12" i="8"/>
  <c r="BS11" i="8"/>
  <c r="BR11" i="8"/>
  <c r="BQ11" i="8"/>
  <c r="BO11" i="8"/>
  <c r="BN11" i="8"/>
  <c r="BM11" i="8"/>
  <c r="BK11" i="8"/>
  <c r="BK54" i="8" s="1"/>
  <c r="BJ11" i="8"/>
  <c r="BI11" i="8"/>
  <c r="BG11" i="8"/>
  <c r="BF11" i="8"/>
  <c r="BE11" i="8"/>
  <c r="BF10" i="8"/>
  <c r="BG10" i="8" s="1"/>
  <c r="BI10" i="8" s="1"/>
  <c r="BJ10" i="8" s="1"/>
  <c r="BK10" i="8" s="1"/>
  <c r="BM10" i="8" s="1"/>
  <c r="BN10" i="8" s="1"/>
  <c r="BO10" i="8" s="1"/>
  <c r="BQ10" i="8" s="1"/>
  <c r="BR10" i="8" s="1"/>
  <c r="BS10" i="8" s="1"/>
  <c r="BB53" i="8"/>
  <c r="AX53" i="8"/>
  <c r="AT53" i="8"/>
  <c r="AP53" i="8"/>
  <c r="BB52" i="8"/>
  <c r="AX52" i="8"/>
  <c r="AT52" i="8"/>
  <c r="AP52" i="8"/>
  <c r="BB51" i="8"/>
  <c r="AX51" i="8"/>
  <c r="AT51" i="8"/>
  <c r="AP51" i="8"/>
  <c r="BA50" i="8"/>
  <c r="AZ50" i="8"/>
  <c r="AY50" i="8"/>
  <c r="AW50" i="8"/>
  <c r="AV50" i="8"/>
  <c r="AU50" i="8"/>
  <c r="AS50" i="8"/>
  <c r="AR50" i="8"/>
  <c r="AQ50" i="8"/>
  <c r="AO50" i="8"/>
  <c r="AN50" i="8"/>
  <c r="AM50" i="8"/>
  <c r="BB49" i="8"/>
  <c r="AX49" i="8"/>
  <c r="AT49" i="8"/>
  <c r="AP49" i="8"/>
  <c r="BB48" i="8"/>
  <c r="AX48" i="8"/>
  <c r="AT48" i="8"/>
  <c r="AP48" i="8"/>
  <c r="BB47" i="8"/>
  <c r="AX47" i="8"/>
  <c r="AT47" i="8"/>
  <c r="AP47" i="8"/>
  <c r="BA46" i="8"/>
  <c r="AZ46" i="8"/>
  <c r="AY46" i="8"/>
  <c r="AW46" i="8"/>
  <c r="AV46" i="8"/>
  <c r="AU46" i="8"/>
  <c r="AS46" i="8"/>
  <c r="AR46" i="8"/>
  <c r="AQ46" i="8"/>
  <c r="AO46" i="8"/>
  <c r="AN46" i="8"/>
  <c r="AM46" i="8"/>
  <c r="BB45" i="8"/>
  <c r="AX45" i="8"/>
  <c r="AT45" i="8"/>
  <c r="AP45" i="8"/>
  <c r="BB44" i="8"/>
  <c r="AX44" i="8"/>
  <c r="AT44" i="8"/>
  <c r="AP44" i="8"/>
  <c r="BB43" i="8"/>
  <c r="AX43" i="8"/>
  <c r="AT43" i="8"/>
  <c r="AP43" i="8"/>
  <c r="BB42" i="8"/>
  <c r="AX42" i="8"/>
  <c r="AT42" i="8"/>
  <c r="AP42" i="8"/>
  <c r="BA41" i="8"/>
  <c r="AZ41" i="8"/>
  <c r="AY41" i="8"/>
  <c r="AW41" i="8"/>
  <c r="AV41" i="8"/>
  <c r="AU41" i="8"/>
  <c r="AS41" i="8"/>
  <c r="AR41" i="8"/>
  <c r="AQ41" i="8"/>
  <c r="AO41" i="8"/>
  <c r="AN41" i="8"/>
  <c r="AM41" i="8"/>
  <c r="BB40" i="8"/>
  <c r="AX40" i="8"/>
  <c r="AT40" i="8"/>
  <c r="AP40" i="8"/>
  <c r="BB39" i="8"/>
  <c r="AX39" i="8"/>
  <c r="AT39" i="8"/>
  <c r="AP39" i="8"/>
  <c r="BB38" i="8"/>
  <c r="AX38" i="8"/>
  <c r="AT38" i="8"/>
  <c r="AP38" i="8"/>
  <c r="BB37" i="8"/>
  <c r="AX37" i="8"/>
  <c r="AT37" i="8"/>
  <c r="AP37" i="8"/>
  <c r="BB36" i="8"/>
  <c r="AX36" i="8"/>
  <c r="AT36" i="8"/>
  <c r="AP36" i="8"/>
  <c r="BB35" i="8"/>
  <c r="AX35" i="8"/>
  <c r="AT35" i="8"/>
  <c r="AP35" i="8"/>
  <c r="BB34" i="8"/>
  <c r="AX34" i="8"/>
  <c r="AT34" i="8"/>
  <c r="AP34" i="8"/>
  <c r="BA33" i="8"/>
  <c r="AZ33" i="8"/>
  <c r="AY33" i="8"/>
  <c r="AW33" i="8"/>
  <c r="AV33" i="8"/>
  <c r="AU33" i="8"/>
  <c r="AS33" i="8"/>
  <c r="AR33" i="8"/>
  <c r="AQ33" i="8"/>
  <c r="AO33" i="8"/>
  <c r="AN33" i="8"/>
  <c r="AM33" i="8"/>
  <c r="BB32" i="8"/>
  <c r="AX32" i="8"/>
  <c r="AT32" i="8"/>
  <c r="AP32" i="8"/>
  <c r="BA31" i="8"/>
  <c r="AZ31" i="8"/>
  <c r="AY31" i="8"/>
  <c r="AW31" i="8"/>
  <c r="AV31" i="8"/>
  <c r="AU31" i="8"/>
  <c r="AS31" i="8"/>
  <c r="AR31" i="8"/>
  <c r="AQ31" i="8"/>
  <c r="AO31" i="8"/>
  <c r="AN31" i="8"/>
  <c r="AM31" i="8"/>
  <c r="BB30" i="8"/>
  <c r="AX30" i="8"/>
  <c r="AT30" i="8"/>
  <c r="AP30" i="8"/>
  <c r="BB29" i="8"/>
  <c r="AX29" i="8"/>
  <c r="AT29" i="8"/>
  <c r="AP29" i="8"/>
  <c r="BB28" i="8"/>
  <c r="AX28" i="8"/>
  <c r="AT28" i="8"/>
  <c r="AP28" i="8"/>
  <c r="BB27" i="8"/>
  <c r="AX27" i="8"/>
  <c r="AT27" i="8"/>
  <c r="AP27" i="8"/>
  <c r="BB26" i="8"/>
  <c r="AX26" i="8"/>
  <c r="AT26" i="8"/>
  <c r="AP26" i="8"/>
  <c r="BB25" i="8"/>
  <c r="AX25" i="8"/>
  <c r="AT25" i="8"/>
  <c r="AP25" i="8"/>
  <c r="BA24" i="8"/>
  <c r="AZ24" i="8"/>
  <c r="AY24" i="8"/>
  <c r="AW24" i="8"/>
  <c r="AV24" i="8"/>
  <c r="AU24" i="8"/>
  <c r="AS24" i="8"/>
  <c r="AR24" i="8"/>
  <c r="AQ24" i="8"/>
  <c r="AO24" i="8"/>
  <c r="AN24" i="8"/>
  <c r="AM24" i="8"/>
  <c r="BB23" i="8"/>
  <c r="AX23" i="8"/>
  <c r="AT23" i="8"/>
  <c r="AP23" i="8"/>
  <c r="BB22" i="8"/>
  <c r="AX22" i="8"/>
  <c r="AT22" i="8"/>
  <c r="AP22" i="8"/>
  <c r="BB21" i="8"/>
  <c r="AX21" i="8"/>
  <c r="AT21" i="8"/>
  <c r="AP21" i="8"/>
  <c r="BB20" i="8"/>
  <c r="AX20" i="8"/>
  <c r="AT20" i="8"/>
  <c r="AP20" i="8"/>
  <c r="BB19" i="8"/>
  <c r="AX19" i="8"/>
  <c r="AT19" i="8"/>
  <c r="AP19" i="8"/>
  <c r="BA18" i="8"/>
  <c r="AZ18" i="8"/>
  <c r="AY18" i="8"/>
  <c r="AW18" i="8"/>
  <c r="AV18" i="8"/>
  <c r="AU18" i="8"/>
  <c r="AS18" i="8"/>
  <c r="AR18" i="8"/>
  <c r="AQ18" i="8"/>
  <c r="AO18" i="8"/>
  <c r="AN18" i="8"/>
  <c r="AM18" i="8"/>
  <c r="BB17" i="8"/>
  <c r="AX17" i="8"/>
  <c r="AT17" i="8"/>
  <c r="AP17" i="8"/>
  <c r="BB16" i="8"/>
  <c r="AX16" i="8"/>
  <c r="AT16" i="8"/>
  <c r="AP16" i="8"/>
  <c r="BB15" i="8"/>
  <c r="AX15" i="8"/>
  <c r="AT15" i="8"/>
  <c r="AP15" i="8"/>
  <c r="BB14" i="8"/>
  <c r="AX14" i="8"/>
  <c r="AT14" i="8"/>
  <c r="AP14" i="8"/>
  <c r="BB13" i="8"/>
  <c r="AX13" i="8"/>
  <c r="AT13" i="8"/>
  <c r="AP13" i="8"/>
  <c r="BB12" i="8"/>
  <c r="AX12" i="8"/>
  <c r="AT12" i="8"/>
  <c r="AP12" i="8"/>
  <c r="BA11" i="8"/>
  <c r="AZ11" i="8"/>
  <c r="AY11" i="8"/>
  <c r="AW11" i="8"/>
  <c r="AV11" i="8"/>
  <c r="AU11" i="8"/>
  <c r="AS11" i="8"/>
  <c r="AR11" i="8"/>
  <c r="AQ11" i="8"/>
  <c r="AO11" i="8"/>
  <c r="AN11" i="8"/>
  <c r="AM11" i="8"/>
  <c r="AN10" i="8"/>
  <c r="AO10" i="8" s="1"/>
  <c r="AQ10" i="8" s="1"/>
  <c r="AR10" i="8" s="1"/>
  <c r="AS10" i="8" s="1"/>
  <c r="AU10" i="8" s="1"/>
  <c r="AV10" i="8" s="1"/>
  <c r="AW10" i="8" s="1"/>
  <c r="AY10" i="8" s="1"/>
  <c r="AZ10" i="8" s="1"/>
  <c r="BA10" i="8" s="1"/>
  <c r="BK281" i="1"/>
  <c r="BJ281" i="1"/>
  <c r="BI281" i="1"/>
  <c r="BH281" i="1"/>
  <c r="BG281" i="1"/>
  <c r="BF281" i="1"/>
  <c r="BE281" i="1"/>
  <c r="BD281" i="1"/>
  <c r="BC281" i="1"/>
  <c r="BB281" i="1"/>
  <c r="BK282" i="1" s="1"/>
  <c r="BA281" i="1"/>
  <c r="AZ281" i="1"/>
  <c r="BK280" i="1"/>
  <c r="BJ280" i="1"/>
  <c r="BI280" i="1"/>
  <c r="BH280" i="1"/>
  <c r="BG280" i="1"/>
  <c r="BF280" i="1"/>
  <c r="BE280" i="1"/>
  <c r="BD280" i="1"/>
  <c r="BC280" i="1"/>
  <c r="BB280" i="1"/>
  <c r="BA280" i="1"/>
  <c r="AZ280" i="1"/>
  <c r="BK279" i="1"/>
  <c r="BJ279" i="1"/>
  <c r="BI279" i="1"/>
  <c r="BH279" i="1"/>
  <c r="BG279" i="1"/>
  <c r="BF279" i="1"/>
  <c r="BE279" i="1"/>
  <c r="BD279" i="1"/>
  <c r="BC279" i="1"/>
  <c r="BB279" i="1"/>
  <c r="BA279" i="1"/>
  <c r="AZ279" i="1"/>
  <c r="BK278" i="1"/>
  <c r="BJ278" i="1"/>
  <c r="BI278" i="1"/>
  <c r="BH278" i="1"/>
  <c r="BG278" i="1"/>
  <c r="BF278" i="1"/>
  <c r="BE278" i="1"/>
  <c r="BD278" i="1"/>
  <c r="BC278" i="1"/>
  <c r="BB278" i="1"/>
  <c r="BA278" i="1"/>
  <c r="AZ278" i="1"/>
  <c r="BK277" i="1"/>
  <c r="BJ277" i="1"/>
  <c r="BI277" i="1"/>
  <c r="BH277" i="1"/>
  <c r="BG277" i="1"/>
  <c r="BF277" i="1"/>
  <c r="BE277" i="1"/>
  <c r="BD277" i="1"/>
  <c r="BC277" i="1"/>
  <c r="BB277" i="1"/>
  <c r="BA277" i="1"/>
  <c r="AZ277" i="1"/>
  <c r="BK276" i="1"/>
  <c r="BJ276" i="1"/>
  <c r="BI276" i="1"/>
  <c r="BH276" i="1"/>
  <c r="BG276" i="1"/>
  <c r="BF276" i="1"/>
  <c r="BE276" i="1"/>
  <c r="BD276" i="1"/>
  <c r="BC276" i="1"/>
  <c r="BB276" i="1"/>
  <c r="BA276" i="1"/>
  <c r="AZ276" i="1"/>
  <c r="BK275" i="1"/>
  <c r="BJ275" i="1"/>
  <c r="BI275" i="1"/>
  <c r="BH275" i="1"/>
  <c r="BG275" i="1"/>
  <c r="BF275" i="1"/>
  <c r="BE275" i="1"/>
  <c r="BD275" i="1"/>
  <c r="BC275" i="1"/>
  <c r="BB275" i="1"/>
  <c r="BA275" i="1"/>
  <c r="AZ275" i="1"/>
  <c r="BK274" i="1"/>
  <c r="BJ274" i="1"/>
  <c r="BI274" i="1"/>
  <c r="BH274" i="1"/>
  <c r="BG274" i="1"/>
  <c r="BF274" i="1"/>
  <c r="BE274" i="1"/>
  <c r="BD274" i="1"/>
  <c r="BC274" i="1"/>
  <c r="BB274" i="1"/>
  <c r="BA274" i="1"/>
  <c r="AZ274" i="1"/>
  <c r="BK273" i="1"/>
  <c r="BJ273" i="1"/>
  <c r="BI273" i="1"/>
  <c r="BH273" i="1"/>
  <c r="BG273" i="1"/>
  <c r="BF273" i="1"/>
  <c r="BE273" i="1"/>
  <c r="BD273" i="1"/>
  <c r="BC273" i="1"/>
  <c r="BB273" i="1"/>
  <c r="BA273" i="1"/>
  <c r="AZ273" i="1"/>
  <c r="BK272" i="1"/>
  <c r="BJ272" i="1"/>
  <c r="BI272" i="1"/>
  <c r="BH272" i="1"/>
  <c r="BG272" i="1"/>
  <c r="BF272" i="1"/>
  <c r="BE272" i="1"/>
  <c r="BD272" i="1"/>
  <c r="BC272" i="1"/>
  <c r="BB272" i="1"/>
  <c r="BA272" i="1"/>
  <c r="AZ272" i="1"/>
  <c r="BK271" i="1"/>
  <c r="BJ271" i="1"/>
  <c r="BI271" i="1"/>
  <c r="BH271" i="1"/>
  <c r="BG271" i="1"/>
  <c r="BF271" i="1"/>
  <c r="BE271" i="1"/>
  <c r="BD271" i="1"/>
  <c r="BC271" i="1"/>
  <c r="BB271" i="1"/>
  <c r="BA271" i="1"/>
  <c r="AZ271" i="1"/>
  <c r="BK270" i="1"/>
  <c r="BJ270" i="1"/>
  <c r="BI270" i="1"/>
  <c r="BH270" i="1"/>
  <c r="BG270" i="1"/>
  <c r="BF270" i="1"/>
  <c r="BE270" i="1"/>
  <c r="BD270" i="1"/>
  <c r="BC270" i="1"/>
  <c r="BB270" i="1"/>
  <c r="BA270" i="1"/>
  <c r="AZ270" i="1"/>
  <c r="BK269" i="1"/>
  <c r="BJ269" i="1"/>
  <c r="BI269" i="1"/>
  <c r="BH269" i="1"/>
  <c r="BG269" i="1"/>
  <c r="BF269" i="1"/>
  <c r="BE269" i="1"/>
  <c r="BD269" i="1"/>
  <c r="BC269" i="1"/>
  <c r="BB269" i="1"/>
  <c r="BA269" i="1"/>
  <c r="AZ269" i="1"/>
  <c r="BK268" i="1"/>
  <c r="BJ268" i="1"/>
  <c r="BI268" i="1"/>
  <c r="BH268" i="1"/>
  <c r="BG268" i="1"/>
  <c r="BF268" i="1"/>
  <c r="BE268" i="1"/>
  <c r="BD268" i="1"/>
  <c r="BC268" i="1"/>
  <c r="BB268" i="1"/>
  <c r="BA268" i="1"/>
  <c r="AZ268" i="1"/>
  <c r="BK267" i="1"/>
  <c r="BJ267" i="1"/>
  <c r="BI267" i="1"/>
  <c r="BH267" i="1"/>
  <c r="BG267" i="1"/>
  <c r="BF267" i="1"/>
  <c r="BE267" i="1"/>
  <c r="BD267" i="1"/>
  <c r="BC267" i="1"/>
  <c r="BB267" i="1"/>
  <c r="BA267" i="1"/>
  <c r="AZ267" i="1"/>
  <c r="BK266" i="1"/>
  <c r="BJ266" i="1"/>
  <c r="BI266" i="1"/>
  <c r="BH266" i="1"/>
  <c r="BG266" i="1"/>
  <c r="BF266" i="1"/>
  <c r="BE266" i="1"/>
  <c r="BD266" i="1"/>
  <c r="BC266" i="1"/>
  <c r="BB266" i="1"/>
  <c r="BA266" i="1"/>
  <c r="AZ266" i="1"/>
  <c r="BK265" i="1"/>
  <c r="BJ265" i="1"/>
  <c r="BI265" i="1"/>
  <c r="BH265" i="1"/>
  <c r="BG265" i="1"/>
  <c r="BF265" i="1"/>
  <c r="BE265" i="1"/>
  <c r="BD265" i="1"/>
  <c r="BC265" i="1"/>
  <c r="BB265" i="1"/>
  <c r="BA265" i="1"/>
  <c r="AZ265" i="1"/>
  <c r="BK264" i="1"/>
  <c r="BJ264" i="1"/>
  <c r="BI264" i="1"/>
  <c r="BH264" i="1"/>
  <c r="BG264" i="1"/>
  <c r="BF264" i="1"/>
  <c r="BE264" i="1"/>
  <c r="BD264" i="1"/>
  <c r="BC264" i="1"/>
  <c r="BB264" i="1"/>
  <c r="BA264" i="1"/>
  <c r="AZ264" i="1"/>
  <c r="BK263" i="1"/>
  <c r="BJ263" i="1"/>
  <c r="BI263" i="1"/>
  <c r="BH263" i="1"/>
  <c r="BG263" i="1"/>
  <c r="BF263" i="1"/>
  <c r="BE263" i="1"/>
  <c r="BD263" i="1"/>
  <c r="BC263" i="1"/>
  <c r="BB263" i="1"/>
  <c r="BA263" i="1"/>
  <c r="AZ263" i="1"/>
  <c r="BK262" i="1"/>
  <c r="BJ262" i="1"/>
  <c r="BI262" i="1"/>
  <c r="BH262" i="1"/>
  <c r="BG262" i="1"/>
  <c r="BF262" i="1"/>
  <c r="BE262" i="1"/>
  <c r="BD262" i="1"/>
  <c r="BC262" i="1"/>
  <c r="BB262" i="1"/>
  <c r="BA262" i="1"/>
  <c r="AZ262" i="1"/>
  <c r="BK261" i="1"/>
  <c r="BJ261" i="1"/>
  <c r="BI261" i="1"/>
  <c r="BH261" i="1"/>
  <c r="BG261" i="1"/>
  <c r="BF261" i="1"/>
  <c r="BE261" i="1"/>
  <c r="BD261" i="1"/>
  <c r="BC261" i="1"/>
  <c r="BB261" i="1"/>
  <c r="BA261" i="1"/>
  <c r="AZ261" i="1"/>
  <c r="BK260" i="1"/>
  <c r="BJ260" i="1"/>
  <c r="BI260" i="1"/>
  <c r="BH260" i="1"/>
  <c r="BG260" i="1"/>
  <c r="BF260" i="1"/>
  <c r="BE260" i="1"/>
  <c r="BD260" i="1"/>
  <c r="BC260" i="1"/>
  <c r="BB260" i="1"/>
  <c r="BA260" i="1"/>
  <c r="AZ260" i="1"/>
  <c r="BK259" i="1"/>
  <c r="BJ259" i="1"/>
  <c r="BI259" i="1"/>
  <c r="BH259" i="1"/>
  <c r="BG259" i="1"/>
  <c r="BF259" i="1"/>
  <c r="BE259" i="1"/>
  <c r="BD259" i="1"/>
  <c r="BC259" i="1"/>
  <c r="BB259" i="1"/>
  <c r="BA259" i="1"/>
  <c r="AZ259" i="1"/>
  <c r="BK258" i="1"/>
  <c r="BJ258" i="1"/>
  <c r="BI258" i="1"/>
  <c r="BH258" i="1"/>
  <c r="BG258" i="1"/>
  <c r="BF258" i="1"/>
  <c r="BE258" i="1"/>
  <c r="BD258" i="1"/>
  <c r="BC258" i="1"/>
  <c r="BB258" i="1"/>
  <c r="BA258" i="1"/>
  <c r="AZ258" i="1"/>
  <c r="BK257" i="1"/>
  <c r="BJ257" i="1"/>
  <c r="BI257" i="1"/>
  <c r="BH257" i="1"/>
  <c r="BG257" i="1"/>
  <c r="BF257" i="1"/>
  <c r="BE257" i="1"/>
  <c r="BD257" i="1"/>
  <c r="BC257" i="1"/>
  <c r="BB257" i="1"/>
  <c r="BA257" i="1"/>
  <c r="AZ257" i="1"/>
  <c r="BK256" i="1"/>
  <c r="BJ256" i="1"/>
  <c r="BI256" i="1"/>
  <c r="BH256" i="1"/>
  <c r="BG256" i="1"/>
  <c r="BF256" i="1"/>
  <c r="BE256" i="1"/>
  <c r="BD256" i="1"/>
  <c r="BC256" i="1"/>
  <c r="BB256" i="1"/>
  <c r="BA256" i="1"/>
  <c r="AZ256" i="1"/>
  <c r="BK255" i="1"/>
  <c r="BJ255" i="1"/>
  <c r="BI255" i="1"/>
  <c r="BH255" i="1"/>
  <c r="BG255" i="1"/>
  <c r="BF255" i="1"/>
  <c r="BE255" i="1"/>
  <c r="BD255" i="1"/>
  <c r="BC255" i="1"/>
  <c r="BB255" i="1"/>
  <c r="BA255" i="1"/>
  <c r="AZ255" i="1"/>
  <c r="BK254" i="1"/>
  <c r="BJ254" i="1"/>
  <c r="BI254" i="1"/>
  <c r="BH254" i="1"/>
  <c r="BG254" i="1"/>
  <c r="BF254" i="1"/>
  <c r="BE254" i="1"/>
  <c r="BD254" i="1"/>
  <c r="BC254" i="1"/>
  <c r="BB254" i="1"/>
  <c r="BA254" i="1"/>
  <c r="AZ254" i="1"/>
  <c r="BK253" i="1"/>
  <c r="BJ253" i="1"/>
  <c r="BI253" i="1"/>
  <c r="BH253" i="1"/>
  <c r="BG253" i="1"/>
  <c r="BF253" i="1"/>
  <c r="BE253" i="1"/>
  <c r="BD253" i="1"/>
  <c r="BC253" i="1"/>
  <c r="BB253" i="1"/>
  <c r="BA253" i="1"/>
  <c r="AZ253" i="1"/>
  <c r="BK252" i="1"/>
  <c r="BJ252" i="1"/>
  <c r="BI252" i="1"/>
  <c r="BH252" i="1"/>
  <c r="BG252" i="1"/>
  <c r="BF252" i="1"/>
  <c r="BE252" i="1"/>
  <c r="BD252" i="1"/>
  <c r="BC252" i="1"/>
  <c r="BB252" i="1"/>
  <c r="BA252" i="1"/>
  <c r="AZ252" i="1"/>
  <c r="BK251" i="1"/>
  <c r="BJ251" i="1"/>
  <c r="BI251" i="1"/>
  <c r="BH251" i="1"/>
  <c r="BG251" i="1"/>
  <c r="BF251" i="1"/>
  <c r="BE251" i="1"/>
  <c r="BD251" i="1"/>
  <c r="BC251" i="1"/>
  <c r="BB251" i="1"/>
  <c r="BA251" i="1"/>
  <c r="AZ251" i="1"/>
  <c r="BK250" i="1"/>
  <c r="BJ250" i="1"/>
  <c r="BI250" i="1"/>
  <c r="BH250" i="1"/>
  <c r="BG250" i="1"/>
  <c r="BF250" i="1"/>
  <c r="BE250" i="1"/>
  <c r="BD250" i="1"/>
  <c r="BC250" i="1"/>
  <c r="BB250" i="1"/>
  <c r="BA250" i="1"/>
  <c r="AZ250" i="1"/>
  <c r="BK249" i="1"/>
  <c r="BJ249" i="1"/>
  <c r="BI249" i="1"/>
  <c r="BH249" i="1"/>
  <c r="BG249" i="1"/>
  <c r="BF249" i="1"/>
  <c r="BE249" i="1"/>
  <c r="BD249" i="1"/>
  <c r="BC249" i="1"/>
  <c r="BB249" i="1"/>
  <c r="BA249" i="1"/>
  <c r="AZ249" i="1"/>
  <c r="BK248" i="1"/>
  <c r="BJ248" i="1"/>
  <c r="BI248" i="1"/>
  <c r="BH248" i="1"/>
  <c r="BG248" i="1"/>
  <c r="BF248" i="1"/>
  <c r="BE248" i="1"/>
  <c r="BD248" i="1"/>
  <c r="BC248" i="1"/>
  <c r="BB248" i="1"/>
  <c r="BA248" i="1"/>
  <c r="AZ248" i="1"/>
  <c r="BK247" i="1"/>
  <c r="BJ247" i="1"/>
  <c r="BI247" i="1"/>
  <c r="BH247" i="1"/>
  <c r="BG247" i="1"/>
  <c r="BF247" i="1"/>
  <c r="BE247" i="1"/>
  <c r="BD247" i="1"/>
  <c r="BC247" i="1"/>
  <c r="BB247" i="1"/>
  <c r="BA247" i="1"/>
  <c r="AZ247" i="1"/>
  <c r="BK246" i="1"/>
  <c r="BJ246" i="1"/>
  <c r="BI246" i="1"/>
  <c r="BH246" i="1"/>
  <c r="BG246" i="1"/>
  <c r="BF246" i="1"/>
  <c r="BE246" i="1"/>
  <c r="BD246" i="1"/>
  <c r="BC246" i="1"/>
  <c r="BB246" i="1"/>
  <c r="BA246" i="1"/>
  <c r="AZ246" i="1"/>
  <c r="BK245" i="1"/>
  <c r="BJ245" i="1"/>
  <c r="BI245" i="1"/>
  <c r="BH245" i="1"/>
  <c r="BG245" i="1"/>
  <c r="BF245" i="1"/>
  <c r="BE245" i="1"/>
  <c r="BD245" i="1"/>
  <c r="BC245" i="1"/>
  <c r="BB245" i="1"/>
  <c r="BA245" i="1"/>
  <c r="AZ245" i="1"/>
  <c r="BK244" i="1"/>
  <c r="BJ244" i="1"/>
  <c r="BI244" i="1"/>
  <c r="BH244" i="1"/>
  <c r="BG244" i="1"/>
  <c r="BF244" i="1"/>
  <c r="BE244" i="1"/>
  <c r="BD244" i="1"/>
  <c r="BC244" i="1"/>
  <c r="BB244" i="1"/>
  <c r="BA244" i="1"/>
  <c r="AZ244" i="1"/>
  <c r="BK243" i="1"/>
  <c r="BJ243" i="1"/>
  <c r="BI243" i="1"/>
  <c r="BH243" i="1"/>
  <c r="BG243" i="1"/>
  <c r="BF243" i="1"/>
  <c r="BE243" i="1"/>
  <c r="BD243" i="1"/>
  <c r="BC243" i="1"/>
  <c r="BB243" i="1"/>
  <c r="BA243" i="1"/>
  <c r="AZ243" i="1"/>
  <c r="BK242" i="1"/>
  <c r="BJ242" i="1"/>
  <c r="BI242" i="1"/>
  <c r="BH242" i="1"/>
  <c r="BG242" i="1"/>
  <c r="BF242" i="1"/>
  <c r="BE242" i="1"/>
  <c r="BD242" i="1"/>
  <c r="BC242" i="1"/>
  <c r="BB242" i="1"/>
  <c r="BA242" i="1"/>
  <c r="AZ242" i="1"/>
  <c r="BK241" i="1"/>
  <c r="BJ241" i="1"/>
  <c r="BI241" i="1"/>
  <c r="BH241" i="1"/>
  <c r="BG241" i="1"/>
  <c r="BF241" i="1"/>
  <c r="BE241" i="1"/>
  <c r="BD241" i="1"/>
  <c r="BC241" i="1"/>
  <c r="BB241" i="1"/>
  <c r="BA241" i="1"/>
  <c r="AZ241" i="1"/>
  <c r="BK193" i="1"/>
  <c r="BJ193" i="1"/>
  <c r="BI193" i="1"/>
  <c r="BH193" i="1"/>
  <c r="BG193" i="1"/>
  <c r="BF193" i="1"/>
  <c r="BE193" i="1"/>
  <c r="BD193" i="1"/>
  <c r="BC193" i="1"/>
  <c r="BB193" i="1"/>
  <c r="BA193" i="1"/>
  <c r="AZ193" i="1"/>
  <c r="BK144" i="1"/>
  <c r="BJ144" i="1"/>
  <c r="BI144" i="1"/>
  <c r="BH144" i="1"/>
  <c r="BG144" i="1"/>
  <c r="BF144" i="1"/>
  <c r="BE144" i="1"/>
  <c r="BD144" i="1"/>
  <c r="BC144" i="1"/>
  <c r="BB144" i="1"/>
  <c r="BA144" i="1"/>
  <c r="AZ144" i="1"/>
  <c r="BK145" i="1" s="1"/>
  <c r="BK143" i="1"/>
  <c r="BJ143" i="1"/>
  <c r="BI143" i="1"/>
  <c r="BH143" i="1"/>
  <c r="BG143" i="1"/>
  <c r="BF143" i="1"/>
  <c r="BE143" i="1"/>
  <c r="BD143" i="1"/>
  <c r="BC143" i="1"/>
  <c r="BB143" i="1"/>
  <c r="BA143" i="1"/>
  <c r="AZ143" i="1"/>
  <c r="BK142" i="1"/>
  <c r="BJ142" i="1"/>
  <c r="BI142" i="1"/>
  <c r="BH142" i="1"/>
  <c r="BG142" i="1"/>
  <c r="BF142" i="1"/>
  <c r="BE142" i="1"/>
  <c r="BD142" i="1"/>
  <c r="BC142" i="1"/>
  <c r="BB142" i="1"/>
  <c r="BA142" i="1"/>
  <c r="AZ142" i="1"/>
  <c r="BK141" i="1"/>
  <c r="BJ141" i="1"/>
  <c r="BI141" i="1"/>
  <c r="BH141" i="1"/>
  <c r="BG141" i="1"/>
  <c r="BF141" i="1"/>
  <c r="BE141" i="1"/>
  <c r="BD141" i="1"/>
  <c r="BC141" i="1"/>
  <c r="BB141" i="1"/>
  <c r="BA141" i="1"/>
  <c r="AZ141" i="1"/>
  <c r="BK140" i="1"/>
  <c r="BJ140" i="1"/>
  <c r="BI140" i="1"/>
  <c r="BH140" i="1"/>
  <c r="BG140" i="1"/>
  <c r="BF140" i="1"/>
  <c r="BE140" i="1"/>
  <c r="BD140" i="1"/>
  <c r="BC140" i="1"/>
  <c r="BB140" i="1"/>
  <c r="BA140" i="1"/>
  <c r="AZ140" i="1"/>
  <c r="BK139" i="1"/>
  <c r="BJ139" i="1"/>
  <c r="BI139" i="1"/>
  <c r="BH139" i="1"/>
  <c r="BG139" i="1"/>
  <c r="BF139" i="1"/>
  <c r="BE139" i="1"/>
  <c r="BD139" i="1"/>
  <c r="BC139" i="1"/>
  <c r="BB139" i="1"/>
  <c r="BA139" i="1"/>
  <c r="AZ139" i="1"/>
  <c r="BK138" i="1"/>
  <c r="BJ138" i="1"/>
  <c r="BI138" i="1"/>
  <c r="BH138" i="1"/>
  <c r="BG138" i="1"/>
  <c r="BF138" i="1"/>
  <c r="BE138" i="1"/>
  <c r="BD138" i="1"/>
  <c r="BC138" i="1"/>
  <c r="BB138" i="1"/>
  <c r="BA138" i="1"/>
  <c r="AZ138" i="1"/>
  <c r="BK137" i="1"/>
  <c r="BJ137" i="1"/>
  <c r="BI137" i="1"/>
  <c r="BH137" i="1"/>
  <c r="BG137" i="1"/>
  <c r="BF137" i="1"/>
  <c r="BE137" i="1"/>
  <c r="BD137" i="1"/>
  <c r="BC137" i="1"/>
  <c r="BB137" i="1"/>
  <c r="BA137" i="1"/>
  <c r="AZ137" i="1"/>
  <c r="BK136" i="1"/>
  <c r="BJ136" i="1"/>
  <c r="BI136" i="1"/>
  <c r="BH136" i="1"/>
  <c r="BG136" i="1"/>
  <c r="BF136" i="1"/>
  <c r="BE136" i="1"/>
  <c r="BD136" i="1"/>
  <c r="BC136" i="1"/>
  <c r="BB136" i="1"/>
  <c r="BA136" i="1"/>
  <c r="AZ136" i="1"/>
  <c r="BK135" i="1"/>
  <c r="BJ135" i="1"/>
  <c r="BI135" i="1"/>
  <c r="BH135" i="1"/>
  <c r="BG135" i="1"/>
  <c r="BF135" i="1"/>
  <c r="BE135" i="1"/>
  <c r="BD135" i="1"/>
  <c r="BC135" i="1"/>
  <c r="BB135" i="1"/>
  <c r="BA135" i="1"/>
  <c r="AZ135" i="1"/>
  <c r="BK134" i="1"/>
  <c r="BJ134" i="1"/>
  <c r="BI134" i="1"/>
  <c r="BH134" i="1"/>
  <c r="BG134" i="1"/>
  <c r="BF134" i="1"/>
  <c r="BE134" i="1"/>
  <c r="BD134" i="1"/>
  <c r="BC134" i="1"/>
  <c r="BB134" i="1"/>
  <c r="BA134" i="1"/>
  <c r="AZ134" i="1"/>
  <c r="BK133" i="1"/>
  <c r="BJ133" i="1"/>
  <c r="BI133" i="1"/>
  <c r="BH133" i="1"/>
  <c r="BG133" i="1"/>
  <c r="BF133" i="1"/>
  <c r="BE133" i="1"/>
  <c r="BD133" i="1"/>
  <c r="BC133" i="1"/>
  <c r="BB133" i="1"/>
  <c r="BA133" i="1"/>
  <c r="AZ133" i="1"/>
  <c r="BK132" i="1"/>
  <c r="BJ132" i="1"/>
  <c r="BI132" i="1"/>
  <c r="BH132" i="1"/>
  <c r="BG132" i="1"/>
  <c r="BF132" i="1"/>
  <c r="BE132" i="1"/>
  <c r="BD132" i="1"/>
  <c r="BC132" i="1"/>
  <c r="BB132" i="1"/>
  <c r="BA132" i="1"/>
  <c r="AZ132" i="1"/>
  <c r="BK131" i="1"/>
  <c r="BJ131" i="1"/>
  <c r="BI131" i="1"/>
  <c r="BH131" i="1"/>
  <c r="BG131" i="1"/>
  <c r="BF131" i="1"/>
  <c r="BE131" i="1"/>
  <c r="BD131" i="1"/>
  <c r="BC131" i="1"/>
  <c r="BB131" i="1"/>
  <c r="BA131" i="1"/>
  <c r="AZ131" i="1"/>
  <c r="BK130" i="1"/>
  <c r="BJ130" i="1"/>
  <c r="BI130" i="1"/>
  <c r="BH130" i="1"/>
  <c r="BG130" i="1"/>
  <c r="BF130" i="1"/>
  <c r="BE130" i="1"/>
  <c r="BD130" i="1"/>
  <c r="BC130" i="1"/>
  <c r="BB130" i="1"/>
  <c r="BA130" i="1"/>
  <c r="AZ130" i="1"/>
  <c r="BK129" i="1"/>
  <c r="BJ129" i="1"/>
  <c r="BI129" i="1"/>
  <c r="BH129" i="1"/>
  <c r="BG129" i="1"/>
  <c r="BF129" i="1"/>
  <c r="BE129" i="1"/>
  <c r="BD129" i="1"/>
  <c r="BC129" i="1"/>
  <c r="BB129" i="1"/>
  <c r="BA129" i="1"/>
  <c r="AZ129" i="1"/>
  <c r="BK128" i="1"/>
  <c r="BJ128" i="1"/>
  <c r="BI128" i="1"/>
  <c r="BH128" i="1"/>
  <c r="BG128" i="1"/>
  <c r="BF128" i="1"/>
  <c r="BE128" i="1"/>
  <c r="BD128" i="1"/>
  <c r="BC128" i="1"/>
  <c r="BB128" i="1"/>
  <c r="BA128" i="1"/>
  <c r="AZ128" i="1"/>
  <c r="BK127" i="1"/>
  <c r="BJ127" i="1"/>
  <c r="BI127" i="1"/>
  <c r="BH127" i="1"/>
  <c r="BG127" i="1"/>
  <c r="BF127" i="1"/>
  <c r="BE127" i="1"/>
  <c r="BD127" i="1"/>
  <c r="BC127" i="1"/>
  <c r="BB127" i="1"/>
  <c r="BA127" i="1"/>
  <c r="AZ127" i="1"/>
  <c r="BK126" i="1"/>
  <c r="BJ126" i="1"/>
  <c r="BI126" i="1"/>
  <c r="BH126" i="1"/>
  <c r="BG126" i="1"/>
  <c r="BF126" i="1"/>
  <c r="BE126" i="1"/>
  <c r="BD126" i="1"/>
  <c r="BC126" i="1"/>
  <c r="BB126" i="1"/>
  <c r="BA126" i="1"/>
  <c r="AZ126" i="1"/>
  <c r="BK125" i="1"/>
  <c r="BJ125" i="1"/>
  <c r="BI125" i="1"/>
  <c r="BH125" i="1"/>
  <c r="BG125" i="1"/>
  <c r="BF125" i="1"/>
  <c r="BE125" i="1"/>
  <c r="BD125" i="1"/>
  <c r="BC125" i="1"/>
  <c r="BB125" i="1"/>
  <c r="BA125" i="1"/>
  <c r="AZ125" i="1"/>
  <c r="BK124" i="1"/>
  <c r="BJ124" i="1"/>
  <c r="BI124" i="1"/>
  <c r="BH124" i="1"/>
  <c r="BG124" i="1"/>
  <c r="BF124" i="1"/>
  <c r="BE124" i="1"/>
  <c r="BD124" i="1"/>
  <c r="BC124" i="1"/>
  <c r="BB124" i="1"/>
  <c r="BA124" i="1"/>
  <c r="AZ124" i="1"/>
  <c r="BK123" i="1"/>
  <c r="BJ123" i="1"/>
  <c r="BI123" i="1"/>
  <c r="BH123" i="1"/>
  <c r="BG123" i="1"/>
  <c r="BF123" i="1"/>
  <c r="BE123" i="1"/>
  <c r="BD123" i="1"/>
  <c r="BC123" i="1"/>
  <c r="BB123" i="1"/>
  <c r="BA123" i="1"/>
  <c r="AZ123" i="1"/>
  <c r="BK122" i="1"/>
  <c r="BJ122" i="1"/>
  <c r="BI122" i="1"/>
  <c r="BH122" i="1"/>
  <c r="BG122" i="1"/>
  <c r="BF122" i="1"/>
  <c r="BE122" i="1"/>
  <c r="BD122" i="1"/>
  <c r="BC122" i="1"/>
  <c r="BB122" i="1"/>
  <c r="BA122" i="1"/>
  <c r="AZ122" i="1"/>
  <c r="BK121" i="1"/>
  <c r="BJ121" i="1"/>
  <c r="BI121" i="1"/>
  <c r="BH121" i="1"/>
  <c r="BG121" i="1"/>
  <c r="BF121" i="1"/>
  <c r="BE121" i="1"/>
  <c r="BD121" i="1"/>
  <c r="BC121" i="1"/>
  <c r="BB121" i="1"/>
  <c r="BA121" i="1"/>
  <c r="AZ121" i="1"/>
  <c r="BK120" i="1"/>
  <c r="BJ120" i="1"/>
  <c r="BI120" i="1"/>
  <c r="BH120" i="1"/>
  <c r="BG120" i="1"/>
  <c r="BF120" i="1"/>
  <c r="BE120" i="1"/>
  <c r="BD120" i="1"/>
  <c r="BC120" i="1"/>
  <c r="BB120" i="1"/>
  <c r="BA120" i="1"/>
  <c r="AZ120" i="1"/>
  <c r="BK119" i="1"/>
  <c r="BJ119" i="1"/>
  <c r="BI119" i="1"/>
  <c r="BH119" i="1"/>
  <c r="BG119" i="1"/>
  <c r="BF119" i="1"/>
  <c r="BE119" i="1"/>
  <c r="BD119" i="1"/>
  <c r="BC119" i="1"/>
  <c r="BB119" i="1"/>
  <c r="BA119" i="1"/>
  <c r="AZ119" i="1"/>
  <c r="BK118" i="1"/>
  <c r="BJ118" i="1"/>
  <c r="BI118" i="1"/>
  <c r="BH118" i="1"/>
  <c r="BG118" i="1"/>
  <c r="BF118" i="1"/>
  <c r="BE118" i="1"/>
  <c r="BD118" i="1"/>
  <c r="BC118" i="1"/>
  <c r="BB118" i="1"/>
  <c r="BA118" i="1"/>
  <c r="AZ118" i="1"/>
  <c r="BK117" i="1"/>
  <c r="BJ117" i="1"/>
  <c r="BI117" i="1"/>
  <c r="BH117" i="1"/>
  <c r="BG117" i="1"/>
  <c r="BF117" i="1"/>
  <c r="BE117" i="1"/>
  <c r="BD117" i="1"/>
  <c r="BC117" i="1"/>
  <c r="BB117" i="1"/>
  <c r="BA117" i="1"/>
  <c r="AZ117" i="1"/>
  <c r="BK116" i="1"/>
  <c r="BJ116" i="1"/>
  <c r="BI116" i="1"/>
  <c r="BH116" i="1"/>
  <c r="BG116" i="1"/>
  <c r="BF116" i="1"/>
  <c r="BE116" i="1"/>
  <c r="BD116" i="1"/>
  <c r="BC116" i="1"/>
  <c r="BB116" i="1"/>
  <c r="BA116" i="1"/>
  <c r="AZ116" i="1"/>
  <c r="BK115" i="1"/>
  <c r="BJ115" i="1"/>
  <c r="BI115" i="1"/>
  <c r="BH115" i="1"/>
  <c r="BG115" i="1"/>
  <c r="BF115" i="1"/>
  <c r="BE115" i="1"/>
  <c r="BD115" i="1"/>
  <c r="BC115" i="1"/>
  <c r="BB115" i="1"/>
  <c r="BA115" i="1"/>
  <c r="AZ115" i="1"/>
  <c r="BK114" i="1"/>
  <c r="BJ114" i="1"/>
  <c r="BI114" i="1"/>
  <c r="BH114" i="1"/>
  <c r="BG114" i="1"/>
  <c r="BF114" i="1"/>
  <c r="BE114" i="1"/>
  <c r="BD114" i="1"/>
  <c r="BC114" i="1"/>
  <c r="BB114" i="1"/>
  <c r="BA114" i="1"/>
  <c r="AZ114" i="1"/>
  <c r="BK113" i="1"/>
  <c r="BJ113" i="1"/>
  <c r="BI113" i="1"/>
  <c r="BH113" i="1"/>
  <c r="BG113" i="1"/>
  <c r="BF113" i="1"/>
  <c r="BE113" i="1"/>
  <c r="BD113" i="1"/>
  <c r="BC113" i="1"/>
  <c r="BB113" i="1"/>
  <c r="BA113" i="1"/>
  <c r="AZ113" i="1"/>
  <c r="BK112" i="1"/>
  <c r="BJ112" i="1"/>
  <c r="BI112" i="1"/>
  <c r="BH112" i="1"/>
  <c r="BG112" i="1"/>
  <c r="BF112" i="1"/>
  <c r="BE112" i="1"/>
  <c r="BD112" i="1"/>
  <c r="BC112" i="1"/>
  <c r="BB112" i="1"/>
  <c r="BA112" i="1"/>
  <c r="AZ112" i="1"/>
  <c r="BK111" i="1"/>
  <c r="BJ111" i="1"/>
  <c r="BI111" i="1"/>
  <c r="BH111" i="1"/>
  <c r="BG111" i="1"/>
  <c r="BF111" i="1"/>
  <c r="BE111" i="1"/>
  <c r="BD111" i="1"/>
  <c r="BC111" i="1"/>
  <c r="BB111" i="1"/>
  <c r="BA111" i="1"/>
  <c r="AZ111" i="1"/>
  <c r="BK110" i="1"/>
  <c r="BJ110" i="1"/>
  <c r="BI110" i="1"/>
  <c r="BH110" i="1"/>
  <c r="BG110" i="1"/>
  <c r="BF110" i="1"/>
  <c r="BE110" i="1"/>
  <c r="BD110" i="1"/>
  <c r="BC110" i="1"/>
  <c r="BB110" i="1"/>
  <c r="BA110" i="1"/>
  <c r="AZ110" i="1"/>
  <c r="BK109" i="1"/>
  <c r="BJ109" i="1"/>
  <c r="BI109" i="1"/>
  <c r="BH109" i="1"/>
  <c r="BG109" i="1"/>
  <c r="BF109" i="1"/>
  <c r="BE109" i="1"/>
  <c r="BD109" i="1"/>
  <c r="BC109" i="1"/>
  <c r="BB109" i="1"/>
  <c r="BA109" i="1"/>
  <c r="AZ109" i="1"/>
  <c r="BK108" i="1"/>
  <c r="BJ108" i="1"/>
  <c r="BI108" i="1"/>
  <c r="BH108" i="1"/>
  <c r="BG108" i="1"/>
  <c r="BF108" i="1"/>
  <c r="BE108" i="1"/>
  <c r="BD108" i="1"/>
  <c r="BC108" i="1"/>
  <c r="BB108" i="1"/>
  <c r="BA108" i="1"/>
  <c r="AZ108" i="1"/>
  <c r="BK107" i="1"/>
  <c r="BJ107" i="1"/>
  <c r="BI107" i="1"/>
  <c r="BH107" i="1"/>
  <c r="BG107" i="1"/>
  <c r="BF107" i="1"/>
  <c r="BE107" i="1"/>
  <c r="BD107" i="1"/>
  <c r="BC107" i="1"/>
  <c r="BB107" i="1"/>
  <c r="BA107" i="1"/>
  <c r="AZ107" i="1"/>
  <c r="BK106" i="1"/>
  <c r="BJ106" i="1"/>
  <c r="BI106" i="1"/>
  <c r="BH106" i="1"/>
  <c r="BG106" i="1"/>
  <c r="BF106" i="1"/>
  <c r="BE106" i="1"/>
  <c r="BD106" i="1"/>
  <c r="BC106" i="1"/>
  <c r="BB106" i="1"/>
  <c r="BA106" i="1"/>
  <c r="AZ106" i="1"/>
  <c r="BK105" i="1"/>
  <c r="BJ105" i="1"/>
  <c r="BI105" i="1"/>
  <c r="BH105" i="1"/>
  <c r="BG105" i="1"/>
  <c r="BF105" i="1"/>
  <c r="BE105" i="1"/>
  <c r="BD105" i="1"/>
  <c r="BC105" i="1"/>
  <c r="BB105" i="1"/>
  <c r="BA105" i="1"/>
  <c r="AZ105" i="1"/>
  <c r="BK104" i="1"/>
  <c r="BJ104" i="1"/>
  <c r="BI104" i="1"/>
  <c r="BH104" i="1"/>
  <c r="BG104" i="1"/>
  <c r="BF104" i="1"/>
  <c r="BE104" i="1"/>
  <c r="BD104" i="1"/>
  <c r="BC104" i="1"/>
  <c r="BB104" i="1"/>
  <c r="BA104" i="1"/>
  <c r="AZ104" i="1"/>
  <c r="AZ60" i="1"/>
  <c r="AZ103" i="1" s="1"/>
  <c r="AZ152" i="1" s="1"/>
  <c r="AZ196" i="1" s="1"/>
  <c r="AZ240" i="1" s="1"/>
  <c r="BK57" i="1"/>
  <c r="BJ57" i="1"/>
  <c r="BI57" i="1"/>
  <c r="BH57" i="1"/>
  <c r="BG57" i="1"/>
  <c r="BF57" i="1"/>
  <c r="BE57" i="1"/>
  <c r="BD57" i="1"/>
  <c r="BC57" i="1"/>
  <c r="BB57" i="1"/>
  <c r="BA57" i="1"/>
  <c r="AZ57" i="1"/>
  <c r="BA16" i="1"/>
  <c r="BA60" i="1" s="1"/>
  <c r="BA103" i="1" s="1"/>
  <c r="BA152" i="1" s="1"/>
  <c r="BA196" i="1" s="1"/>
  <c r="BA240" i="1" s="1"/>
  <c r="AZ16" i="1"/>
  <c r="AY280" i="1"/>
  <c r="AX280" i="1"/>
  <c r="AW280" i="1"/>
  <c r="AV280" i="1"/>
  <c r="AU280" i="1"/>
  <c r="AT280" i="1"/>
  <c r="AS280" i="1"/>
  <c r="AR280" i="1"/>
  <c r="AQ280" i="1"/>
  <c r="AP280" i="1"/>
  <c r="AO280" i="1"/>
  <c r="AN280" i="1"/>
  <c r="AY279" i="1"/>
  <c r="AX279" i="1"/>
  <c r="AW279" i="1"/>
  <c r="AV279" i="1"/>
  <c r="AU279" i="1"/>
  <c r="AT279" i="1"/>
  <c r="AS279" i="1"/>
  <c r="AR279" i="1"/>
  <c r="AQ279" i="1"/>
  <c r="AP279" i="1"/>
  <c r="AO279" i="1"/>
  <c r="AN279" i="1"/>
  <c r="AY278" i="1"/>
  <c r="AX278" i="1"/>
  <c r="AW278" i="1"/>
  <c r="AV278" i="1"/>
  <c r="AU278" i="1"/>
  <c r="AT278" i="1"/>
  <c r="AS278" i="1"/>
  <c r="AR278" i="1"/>
  <c r="AQ278" i="1"/>
  <c r="AP278" i="1"/>
  <c r="AO278" i="1"/>
  <c r="AN278" i="1"/>
  <c r="AY277" i="1"/>
  <c r="AX277" i="1"/>
  <c r="AW277" i="1"/>
  <c r="AV277" i="1"/>
  <c r="AU277" i="1"/>
  <c r="AT277" i="1"/>
  <c r="AS277" i="1"/>
  <c r="AR277" i="1"/>
  <c r="AQ277" i="1"/>
  <c r="AP277" i="1"/>
  <c r="AO277" i="1"/>
  <c r="AN277" i="1"/>
  <c r="AY276" i="1"/>
  <c r="AX276" i="1"/>
  <c r="AW276" i="1"/>
  <c r="AV276" i="1"/>
  <c r="AU276" i="1"/>
  <c r="AT276" i="1"/>
  <c r="AS276" i="1"/>
  <c r="AR276" i="1"/>
  <c r="AQ276" i="1"/>
  <c r="AP276" i="1"/>
  <c r="AO276" i="1"/>
  <c r="AN276" i="1"/>
  <c r="AY275" i="1"/>
  <c r="AX275" i="1"/>
  <c r="AW275" i="1"/>
  <c r="AV275" i="1"/>
  <c r="AU275" i="1"/>
  <c r="AT275" i="1"/>
  <c r="AS275" i="1"/>
  <c r="AR275" i="1"/>
  <c r="AQ275" i="1"/>
  <c r="AP275" i="1"/>
  <c r="AO275" i="1"/>
  <c r="AN275" i="1"/>
  <c r="AY274" i="1"/>
  <c r="AX274" i="1"/>
  <c r="AW274" i="1"/>
  <c r="AV274" i="1"/>
  <c r="AU274" i="1"/>
  <c r="AT274" i="1"/>
  <c r="AS274" i="1"/>
  <c r="AR274" i="1"/>
  <c r="AQ274" i="1"/>
  <c r="AP274" i="1"/>
  <c r="AO274" i="1"/>
  <c r="AN274" i="1"/>
  <c r="AY273" i="1"/>
  <c r="AX273" i="1"/>
  <c r="AW273" i="1"/>
  <c r="AV273" i="1"/>
  <c r="AU273" i="1"/>
  <c r="AT273" i="1"/>
  <c r="AS273" i="1"/>
  <c r="AR273" i="1"/>
  <c r="AQ273" i="1"/>
  <c r="AP273" i="1"/>
  <c r="AO273" i="1"/>
  <c r="AN273" i="1"/>
  <c r="AY272" i="1"/>
  <c r="AX272" i="1"/>
  <c r="AW272" i="1"/>
  <c r="AV272" i="1"/>
  <c r="AU272" i="1"/>
  <c r="AT272" i="1"/>
  <c r="AS272" i="1"/>
  <c r="AR272" i="1"/>
  <c r="AQ272" i="1"/>
  <c r="AP272" i="1"/>
  <c r="AO272" i="1"/>
  <c r="AN272" i="1"/>
  <c r="AY271" i="1"/>
  <c r="AX271" i="1"/>
  <c r="AW271" i="1"/>
  <c r="AV271" i="1"/>
  <c r="AU271" i="1"/>
  <c r="AT271" i="1"/>
  <c r="AS271" i="1"/>
  <c r="AR271" i="1"/>
  <c r="AQ271" i="1"/>
  <c r="AP271" i="1"/>
  <c r="AO271" i="1"/>
  <c r="AN271" i="1"/>
  <c r="AY270" i="1"/>
  <c r="AX270" i="1"/>
  <c r="AW270" i="1"/>
  <c r="AV270" i="1"/>
  <c r="AU270" i="1"/>
  <c r="AT270" i="1"/>
  <c r="AS270" i="1"/>
  <c r="AR270" i="1"/>
  <c r="AQ270" i="1"/>
  <c r="AP270" i="1"/>
  <c r="AO270" i="1"/>
  <c r="AN270" i="1"/>
  <c r="AY269" i="1"/>
  <c r="AX269" i="1"/>
  <c r="AW269" i="1"/>
  <c r="AV269" i="1"/>
  <c r="AU269" i="1"/>
  <c r="AT269" i="1"/>
  <c r="AS269" i="1"/>
  <c r="AR269" i="1"/>
  <c r="AQ269" i="1"/>
  <c r="AP269" i="1"/>
  <c r="AO269" i="1"/>
  <c r="AN269" i="1"/>
  <c r="AY268" i="1"/>
  <c r="AX268" i="1"/>
  <c r="AW268" i="1"/>
  <c r="AV268" i="1"/>
  <c r="AU268" i="1"/>
  <c r="AT268" i="1"/>
  <c r="AS268" i="1"/>
  <c r="AR268" i="1"/>
  <c r="AQ268" i="1"/>
  <c r="AP268" i="1"/>
  <c r="AO268" i="1"/>
  <c r="AN268" i="1"/>
  <c r="AY267" i="1"/>
  <c r="AX267" i="1"/>
  <c r="AW267" i="1"/>
  <c r="AV267" i="1"/>
  <c r="AU267" i="1"/>
  <c r="AT267" i="1"/>
  <c r="AS267" i="1"/>
  <c r="AR267" i="1"/>
  <c r="AQ267" i="1"/>
  <c r="AP267" i="1"/>
  <c r="AO267" i="1"/>
  <c r="AN267" i="1"/>
  <c r="AY266" i="1"/>
  <c r="AX266" i="1"/>
  <c r="AW266" i="1"/>
  <c r="AV266" i="1"/>
  <c r="AU266" i="1"/>
  <c r="AT266" i="1"/>
  <c r="AS266" i="1"/>
  <c r="AR266" i="1"/>
  <c r="AQ266" i="1"/>
  <c r="AP266" i="1"/>
  <c r="AO266" i="1"/>
  <c r="AN266" i="1"/>
  <c r="AY265" i="1"/>
  <c r="AX265" i="1"/>
  <c r="AW265" i="1"/>
  <c r="AV265" i="1"/>
  <c r="AU265" i="1"/>
  <c r="AT265" i="1"/>
  <c r="AS265" i="1"/>
  <c r="AR265" i="1"/>
  <c r="AQ265" i="1"/>
  <c r="AP265" i="1"/>
  <c r="AO265" i="1"/>
  <c r="AN265" i="1"/>
  <c r="AY264" i="1"/>
  <c r="AX264" i="1"/>
  <c r="AW264" i="1"/>
  <c r="AV264" i="1"/>
  <c r="AU264" i="1"/>
  <c r="AT264" i="1"/>
  <c r="AS264" i="1"/>
  <c r="AR264" i="1"/>
  <c r="AQ264" i="1"/>
  <c r="AP264" i="1"/>
  <c r="AO264" i="1"/>
  <c r="AN264" i="1"/>
  <c r="AY263" i="1"/>
  <c r="AX263" i="1"/>
  <c r="AW263" i="1"/>
  <c r="AV263" i="1"/>
  <c r="AU263" i="1"/>
  <c r="AT263" i="1"/>
  <c r="AS263" i="1"/>
  <c r="AR263" i="1"/>
  <c r="AQ263" i="1"/>
  <c r="AP263" i="1"/>
  <c r="AO263" i="1"/>
  <c r="AN263" i="1"/>
  <c r="AY262" i="1"/>
  <c r="AX262" i="1"/>
  <c r="AW262" i="1"/>
  <c r="AV262" i="1"/>
  <c r="AU262" i="1"/>
  <c r="AT262" i="1"/>
  <c r="AS262" i="1"/>
  <c r="AR262" i="1"/>
  <c r="AQ262" i="1"/>
  <c r="AP262" i="1"/>
  <c r="AO262" i="1"/>
  <c r="AN262" i="1"/>
  <c r="AY261" i="1"/>
  <c r="AX261" i="1"/>
  <c r="AW261" i="1"/>
  <c r="AV261" i="1"/>
  <c r="AU261" i="1"/>
  <c r="AT261" i="1"/>
  <c r="AS261" i="1"/>
  <c r="AR261" i="1"/>
  <c r="AQ261" i="1"/>
  <c r="AP261" i="1"/>
  <c r="AO261" i="1"/>
  <c r="AN261" i="1"/>
  <c r="AY260" i="1"/>
  <c r="AX260" i="1"/>
  <c r="AW260" i="1"/>
  <c r="AV260" i="1"/>
  <c r="AU260" i="1"/>
  <c r="AT260" i="1"/>
  <c r="AS260" i="1"/>
  <c r="AR260" i="1"/>
  <c r="AQ260" i="1"/>
  <c r="AP260" i="1"/>
  <c r="AO260" i="1"/>
  <c r="AN260" i="1"/>
  <c r="AY259" i="1"/>
  <c r="AX259" i="1"/>
  <c r="AW259" i="1"/>
  <c r="AV259" i="1"/>
  <c r="AU259" i="1"/>
  <c r="AT259" i="1"/>
  <c r="AS259" i="1"/>
  <c r="AR259" i="1"/>
  <c r="AQ259" i="1"/>
  <c r="AP259" i="1"/>
  <c r="AO259" i="1"/>
  <c r="AN259" i="1"/>
  <c r="AY258" i="1"/>
  <c r="AX258" i="1"/>
  <c r="AW258" i="1"/>
  <c r="AV258" i="1"/>
  <c r="AU258" i="1"/>
  <c r="AT258" i="1"/>
  <c r="AS258" i="1"/>
  <c r="AR258" i="1"/>
  <c r="AQ258" i="1"/>
  <c r="AP258" i="1"/>
  <c r="AO258" i="1"/>
  <c r="AN258" i="1"/>
  <c r="AY257" i="1"/>
  <c r="AX257" i="1"/>
  <c r="AW257" i="1"/>
  <c r="AV257" i="1"/>
  <c r="AU257" i="1"/>
  <c r="AT257" i="1"/>
  <c r="AS257" i="1"/>
  <c r="AR257" i="1"/>
  <c r="AQ257" i="1"/>
  <c r="AP257" i="1"/>
  <c r="AO257" i="1"/>
  <c r="AN257" i="1"/>
  <c r="AY256" i="1"/>
  <c r="AX256" i="1"/>
  <c r="AW256" i="1"/>
  <c r="AV256" i="1"/>
  <c r="AU256" i="1"/>
  <c r="AT256" i="1"/>
  <c r="AS256" i="1"/>
  <c r="AR256" i="1"/>
  <c r="AQ256" i="1"/>
  <c r="AP256" i="1"/>
  <c r="AO256" i="1"/>
  <c r="AN256" i="1"/>
  <c r="AY255" i="1"/>
  <c r="AX255" i="1"/>
  <c r="AW255" i="1"/>
  <c r="AV255" i="1"/>
  <c r="AU255" i="1"/>
  <c r="AT255" i="1"/>
  <c r="AS255" i="1"/>
  <c r="AR255" i="1"/>
  <c r="AQ255" i="1"/>
  <c r="AP255" i="1"/>
  <c r="AO255" i="1"/>
  <c r="AN255" i="1"/>
  <c r="AY254" i="1"/>
  <c r="AX254" i="1"/>
  <c r="AW254" i="1"/>
  <c r="AV254" i="1"/>
  <c r="AU254" i="1"/>
  <c r="AT254" i="1"/>
  <c r="AS254" i="1"/>
  <c r="AR254" i="1"/>
  <c r="AQ254" i="1"/>
  <c r="AP254" i="1"/>
  <c r="AO254" i="1"/>
  <c r="AN254" i="1"/>
  <c r="AY253" i="1"/>
  <c r="AX253" i="1"/>
  <c r="AW253" i="1"/>
  <c r="AV253" i="1"/>
  <c r="AU253" i="1"/>
  <c r="AT253" i="1"/>
  <c r="AS253" i="1"/>
  <c r="AR253" i="1"/>
  <c r="AQ253" i="1"/>
  <c r="AP253" i="1"/>
  <c r="AO253" i="1"/>
  <c r="AN253" i="1"/>
  <c r="AY252" i="1"/>
  <c r="AX252" i="1"/>
  <c r="AW252" i="1"/>
  <c r="AV252" i="1"/>
  <c r="AU252" i="1"/>
  <c r="AT252" i="1"/>
  <c r="AS252" i="1"/>
  <c r="AR252" i="1"/>
  <c r="AQ252" i="1"/>
  <c r="AP252" i="1"/>
  <c r="AO252" i="1"/>
  <c r="AN252" i="1"/>
  <c r="AY251" i="1"/>
  <c r="AX251" i="1"/>
  <c r="AW251" i="1"/>
  <c r="AV251" i="1"/>
  <c r="AU251" i="1"/>
  <c r="AT251" i="1"/>
  <c r="AS251" i="1"/>
  <c r="AR251" i="1"/>
  <c r="AQ251" i="1"/>
  <c r="AP251" i="1"/>
  <c r="AO251" i="1"/>
  <c r="AN251" i="1"/>
  <c r="AY250" i="1"/>
  <c r="AX250" i="1"/>
  <c r="AW250" i="1"/>
  <c r="AV250" i="1"/>
  <c r="AU250" i="1"/>
  <c r="AT250" i="1"/>
  <c r="AS250" i="1"/>
  <c r="AR250" i="1"/>
  <c r="AQ250" i="1"/>
  <c r="AP250" i="1"/>
  <c r="AO250" i="1"/>
  <c r="AN250" i="1"/>
  <c r="AY249" i="1"/>
  <c r="AX249" i="1"/>
  <c r="AW249" i="1"/>
  <c r="AV249" i="1"/>
  <c r="AU249" i="1"/>
  <c r="AT249" i="1"/>
  <c r="AS249" i="1"/>
  <c r="AR249" i="1"/>
  <c r="AQ249" i="1"/>
  <c r="AP249" i="1"/>
  <c r="AO249" i="1"/>
  <c r="AN249" i="1"/>
  <c r="AY248" i="1"/>
  <c r="AX248" i="1"/>
  <c r="AW248" i="1"/>
  <c r="AV248" i="1"/>
  <c r="AU248" i="1"/>
  <c r="AT248" i="1"/>
  <c r="AS248" i="1"/>
  <c r="AR248" i="1"/>
  <c r="AQ248" i="1"/>
  <c r="AP248" i="1"/>
  <c r="AO248" i="1"/>
  <c r="AN248" i="1"/>
  <c r="AY247" i="1"/>
  <c r="AX247" i="1"/>
  <c r="AW247" i="1"/>
  <c r="AV247" i="1"/>
  <c r="AU247" i="1"/>
  <c r="AT247" i="1"/>
  <c r="AS247" i="1"/>
  <c r="AR247" i="1"/>
  <c r="AQ247" i="1"/>
  <c r="AP247" i="1"/>
  <c r="AO247" i="1"/>
  <c r="AN247" i="1"/>
  <c r="AY246" i="1"/>
  <c r="AX246" i="1"/>
  <c r="AW246" i="1"/>
  <c r="AV246" i="1"/>
  <c r="AU246" i="1"/>
  <c r="AT246" i="1"/>
  <c r="AS246" i="1"/>
  <c r="AR246" i="1"/>
  <c r="AQ246" i="1"/>
  <c r="AP246" i="1"/>
  <c r="AO246" i="1"/>
  <c r="AN246" i="1"/>
  <c r="AY245" i="1"/>
  <c r="AX245" i="1"/>
  <c r="AW245" i="1"/>
  <c r="AV245" i="1"/>
  <c r="AU245" i="1"/>
  <c r="AT245" i="1"/>
  <c r="AS245" i="1"/>
  <c r="AR245" i="1"/>
  <c r="AQ245" i="1"/>
  <c r="AP245" i="1"/>
  <c r="AO245" i="1"/>
  <c r="AN245" i="1"/>
  <c r="AY244" i="1"/>
  <c r="AX244" i="1"/>
  <c r="AW244" i="1"/>
  <c r="AV244" i="1"/>
  <c r="AU244" i="1"/>
  <c r="AT244" i="1"/>
  <c r="AS244" i="1"/>
  <c r="AR244" i="1"/>
  <c r="AQ244" i="1"/>
  <c r="AP244" i="1"/>
  <c r="AO244" i="1"/>
  <c r="AN244" i="1"/>
  <c r="AY243" i="1"/>
  <c r="AX243" i="1"/>
  <c r="AW243" i="1"/>
  <c r="AV243" i="1"/>
  <c r="AU243" i="1"/>
  <c r="AT243" i="1"/>
  <c r="AS243" i="1"/>
  <c r="AR243" i="1"/>
  <c r="AQ243" i="1"/>
  <c r="AP243" i="1"/>
  <c r="AO243" i="1"/>
  <c r="AN243" i="1"/>
  <c r="AY242" i="1"/>
  <c r="AX242" i="1"/>
  <c r="AW242" i="1"/>
  <c r="AV242" i="1"/>
  <c r="AU242" i="1"/>
  <c r="AT242" i="1"/>
  <c r="AS242" i="1"/>
  <c r="AR242" i="1"/>
  <c r="AQ242" i="1"/>
  <c r="AP242" i="1"/>
  <c r="AO242" i="1"/>
  <c r="AN242" i="1"/>
  <c r="AY241" i="1"/>
  <c r="AY281" i="1" s="1"/>
  <c r="AX241" i="1"/>
  <c r="AX281" i="1" s="1"/>
  <c r="AW241" i="1"/>
  <c r="AW281" i="1" s="1"/>
  <c r="AV241" i="1"/>
  <c r="AV281" i="1" s="1"/>
  <c r="AU241" i="1"/>
  <c r="AU281" i="1" s="1"/>
  <c r="AT241" i="1"/>
  <c r="AT281" i="1" s="1"/>
  <c r="AS241" i="1"/>
  <c r="AS281" i="1" s="1"/>
  <c r="AR241" i="1"/>
  <c r="AR281" i="1" s="1"/>
  <c r="AQ241" i="1"/>
  <c r="AQ281" i="1" s="1"/>
  <c r="AP241" i="1"/>
  <c r="AP281" i="1" s="1"/>
  <c r="AO241" i="1"/>
  <c r="AO281" i="1" s="1"/>
  <c r="AN241" i="1"/>
  <c r="AN281" i="1" s="1"/>
  <c r="AY282" i="1" s="1"/>
  <c r="AY193" i="1"/>
  <c r="AX193" i="1"/>
  <c r="AW193" i="1"/>
  <c r="AV193" i="1"/>
  <c r="AU193" i="1"/>
  <c r="AT193" i="1"/>
  <c r="AS193" i="1"/>
  <c r="AR193" i="1"/>
  <c r="AQ193" i="1"/>
  <c r="AP193" i="1"/>
  <c r="AO193" i="1"/>
  <c r="AN193" i="1"/>
  <c r="AY143" i="1"/>
  <c r="AX143" i="1"/>
  <c r="AW143" i="1"/>
  <c r="AV143" i="1"/>
  <c r="AU143" i="1"/>
  <c r="AT143" i="1"/>
  <c r="AS143" i="1"/>
  <c r="AR143" i="1"/>
  <c r="AQ143" i="1"/>
  <c r="AP143" i="1"/>
  <c r="AO143" i="1"/>
  <c r="AN143" i="1"/>
  <c r="AY142" i="1"/>
  <c r="AX142" i="1"/>
  <c r="AW142" i="1"/>
  <c r="AV142" i="1"/>
  <c r="AU142" i="1"/>
  <c r="AT142" i="1"/>
  <c r="AS142" i="1"/>
  <c r="AR142" i="1"/>
  <c r="AQ142" i="1"/>
  <c r="AP142" i="1"/>
  <c r="AO142" i="1"/>
  <c r="AN142" i="1"/>
  <c r="AY141" i="1"/>
  <c r="AX141" i="1"/>
  <c r="AW141" i="1"/>
  <c r="AV141" i="1"/>
  <c r="AU141" i="1"/>
  <c r="AT141" i="1"/>
  <c r="AS141" i="1"/>
  <c r="AR141" i="1"/>
  <c r="AQ141" i="1"/>
  <c r="AP141" i="1"/>
  <c r="AO141" i="1"/>
  <c r="AN141" i="1"/>
  <c r="AY140" i="1"/>
  <c r="AX140" i="1"/>
  <c r="AW140" i="1"/>
  <c r="AV140" i="1"/>
  <c r="AU140" i="1"/>
  <c r="AT140" i="1"/>
  <c r="AS140" i="1"/>
  <c r="AR140" i="1"/>
  <c r="AQ140" i="1"/>
  <c r="AP140" i="1"/>
  <c r="AO140" i="1"/>
  <c r="AN140" i="1"/>
  <c r="AY139" i="1"/>
  <c r="AX139" i="1"/>
  <c r="AW139" i="1"/>
  <c r="AV139" i="1"/>
  <c r="AU139" i="1"/>
  <c r="AT139" i="1"/>
  <c r="AS139" i="1"/>
  <c r="AR139" i="1"/>
  <c r="AQ139" i="1"/>
  <c r="AP139" i="1"/>
  <c r="AO139" i="1"/>
  <c r="AN139" i="1"/>
  <c r="AY138" i="1"/>
  <c r="AX138" i="1"/>
  <c r="AW138" i="1"/>
  <c r="AV138" i="1"/>
  <c r="AU138" i="1"/>
  <c r="AT138" i="1"/>
  <c r="AS138" i="1"/>
  <c r="AR138" i="1"/>
  <c r="AQ138" i="1"/>
  <c r="AP138" i="1"/>
  <c r="AO138" i="1"/>
  <c r="AN138" i="1"/>
  <c r="AY137" i="1"/>
  <c r="AX137" i="1"/>
  <c r="AW137" i="1"/>
  <c r="AV137" i="1"/>
  <c r="AU137" i="1"/>
  <c r="AT137" i="1"/>
  <c r="AS137" i="1"/>
  <c r="AR137" i="1"/>
  <c r="AQ137" i="1"/>
  <c r="AP137" i="1"/>
  <c r="AO137" i="1"/>
  <c r="AN137" i="1"/>
  <c r="AY136" i="1"/>
  <c r="AX136" i="1"/>
  <c r="AW136" i="1"/>
  <c r="AV136" i="1"/>
  <c r="AU136" i="1"/>
  <c r="AT136" i="1"/>
  <c r="AS136" i="1"/>
  <c r="AR136" i="1"/>
  <c r="AQ136" i="1"/>
  <c r="AP136" i="1"/>
  <c r="AO136" i="1"/>
  <c r="AN136" i="1"/>
  <c r="AY135" i="1"/>
  <c r="AX135" i="1"/>
  <c r="AW135" i="1"/>
  <c r="AV135" i="1"/>
  <c r="AU135" i="1"/>
  <c r="AT135" i="1"/>
  <c r="AS135" i="1"/>
  <c r="AR135" i="1"/>
  <c r="AQ135" i="1"/>
  <c r="AP135" i="1"/>
  <c r="AO135" i="1"/>
  <c r="AN135" i="1"/>
  <c r="AY134" i="1"/>
  <c r="AX134" i="1"/>
  <c r="AW134" i="1"/>
  <c r="AV134" i="1"/>
  <c r="AU134" i="1"/>
  <c r="AT134" i="1"/>
  <c r="AS134" i="1"/>
  <c r="AR134" i="1"/>
  <c r="AQ134" i="1"/>
  <c r="AP134" i="1"/>
  <c r="AO134" i="1"/>
  <c r="AN134" i="1"/>
  <c r="AY133" i="1"/>
  <c r="AX133" i="1"/>
  <c r="AW133" i="1"/>
  <c r="AV133" i="1"/>
  <c r="AU133" i="1"/>
  <c r="AT133" i="1"/>
  <c r="AS133" i="1"/>
  <c r="AR133" i="1"/>
  <c r="AQ133" i="1"/>
  <c r="AP133" i="1"/>
  <c r="AO133" i="1"/>
  <c r="AN133" i="1"/>
  <c r="AY132" i="1"/>
  <c r="AX132" i="1"/>
  <c r="AW132" i="1"/>
  <c r="AV132" i="1"/>
  <c r="AU132" i="1"/>
  <c r="AT132" i="1"/>
  <c r="AS132" i="1"/>
  <c r="AR132" i="1"/>
  <c r="AQ132" i="1"/>
  <c r="AP132" i="1"/>
  <c r="AO132" i="1"/>
  <c r="AN132" i="1"/>
  <c r="AY131" i="1"/>
  <c r="AX131" i="1"/>
  <c r="AW131" i="1"/>
  <c r="AV131" i="1"/>
  <c r="AU131" i="1"/>
  <c r="AT131" i="1"/>
  <c r="AS131" i="1"/>
  <c r="AR131" i="1"/>
  <c r="AQ131" i="1"/>
  <c r="AP131" i="1"/>
  <c r="AO131" i="1"/>
  <c r="AN131" i="1"/>
  <c r="AY130" i="1"/>
  <c r="AX130" i="1"/>
  <c r="AW130" i="1"/>
  <c r="AV130" i="1"/>
  <c r="AU130" i="1"/>
  <c r="AT130" i="1"/>
  <c r="AS130" i="1"/>
  <c r="AR130" i="1"/>
  <c r="AQ130" i="1"/>
  <c r="AP130" i="1"/>
  <c r="AO130" i="1"/>
  <c r="AN130" i="1"/>
  <c r="AY129" i="1"/>
  <c r="AX129" i="1"/>
  <c r="AW129" i="1"/>
  <c r="AV129" i="1"/>
  <c r="AU129" i="1"/>
  <c r="AT129" i="1"/>
  <c r="AS129" i="1"/>
  <c r="AR129" i="1"/>
  <c r="AQ129" i="1"/>
  <c r="AP129" i="1"/>
  <c r="AO129" i="1"/>
  <c r="AN129" i="1"/>
  <c r="AY128" i="1"/>
  <c r="AX128" i="1"/>
  <c r="AW128" i="1"/>
  <c r="AV128" i="1"/>
  <c r="AU128" i="1"/>
  <c r="AT128" i="1"/>
  <c r="AS128" i="1"/>
  <c r="AR128" i="1"/>
  <c r="AQ128" i="1"/>
  <c r="AP128" i="1"/>
  <c r="AO128" i="1"/>
  <c r="AN128" i="1"/>
  <c r="AY127" i="1"/>
  <c r="AX127" i="1"/>
  <c r="AW127" i="1"/>
  <c r="AV127" i="1"/>
  <c r="AU127" i="1"/>
  <c r="AT127" i="1"/>
  <c r="AS127" i="1"/>
  <c r="AR127" i="1"/>
  <c r="AQ127" i="1"/>
  <c r="AP127" i="1"/>
  <c r="AO127" i="1"/>
  <c r="AN127" i="1"/>
  <c r="AY126" i="1"/>
  <c r="AX126" i="1"/>
  <c r="AW126" i="1"/>
  <c r="AV126" i="1"/>
  <c r="AU126" i="1"/>
  <c r="AT126" i="1"/>
  <c r="AS126" i="1"/>
  <c r="AR126" i="1"/>
  <c r="AQ126" i="1"/>
  <c r="AP126" i="1"/>
  <c r="AO126" i="1"/>
  <c r="AN126" i="1"/>
  <c r="AY125" i="1"/>
  <c r="AX125" i="1"/>
  <c r="AW125" i="1"/>
  <c r="AV125" i="1"/>
  <c r="AU125" i="1"/>
  <c r="AT125" i="1"/>
  <c r="AS125" i="1"/>
  <c r="AR125" i="1"/>
  <c r="AQ125" i="1"/>
  <c r="AP125" i="1"/>
  <c r="AO125" i="1"/>
  <c r="AN125" i="1"/>
  <c r="AY124" i="1"/>
  <c r="AX124" i="1"/>
  <c r="AW124" i="1"/>
  <c r="AV124" i="1"/>
  <c r="AU124" i="1"/>
  <c r="AT124" i="1"/>
  <c r="AS124" i="1"/>
  <c r="AR124" i="1"/>
  <c r="AQ124" i="1"/>
  <c r="AP124" i="1"/>
  <c r="AO124" i="1"/>
  <c r="AN124" i="1"/>
  <c r="AY123" i="1"/>
  <c r="AX123" i="1"/>
  <c r="AW123" i="1"/>
  <c r="AV123" i="1"/>
  <c r="AU123" i="1"/>
  <c r="AT123" i="1"/>
  <c r="AS123" i="1"/>
  <c r="AR123" i="1"/>
  <c r="AQ123" i="1"/>
  <c r="AP123" i="1"/>
  <c r="AO123" i="1"/>
  <c r="AN123" i="1"/>
  <c r="AY122" i="1"/>
  <c r="AX122" i="1"/>
  <c r="AW122" i="1"/>
  <c r="AV122" i="1"/>
  <c r="AU122" i="1"/>
  <c r="AT122" i="1"/>
  <c r="AS122" i="1"/>
  <c r="AR122" i="1"/>
  <c r="AQ122" i="1"/>
  <c r="AP122" i="1"/>
  <c r="AO122" i="1"/>
  <c r="AN122" i="1"/>
  <c r="AY121" i="1"/>
  <c r="AX121" i="1"/>
  <c r="AW121" i="1"/>
  <c r="AV121" i="1"/>
  <c r="AU121" i="1"/>
  <c r="AT121" i="1"/>
  <c r="AS121" i="1"/>
  <c r="AR121" i="1"/>
  <c r="AQ121" i="1"/>
  <c r="AP121" i="1"/>
  <c r="AO121" i="1"/>
  <c r="AN121" i="1"/>
  <c r="AY120" i="1"/>
  <c r="AX120" i="1"/>
  <c r="AW120" i="1"/>
  <c r="AV120" i="1"/>
  <c r="AU120" i="1"/>
  <c r="AT120" i="1"/>
  <c r="AS120" i="1"/>
  <c r="AR120" i="1"/>
  <c r="AQ120" i="1"/>
  <c r="AP120" i="1"/>
  <c r="AO120" i="1"/>
  <c r="AN120" i="1"/>
  <c r="AY119" i="1"/>
  <c r="AX119" i="1"/>
  <c r="AW119" i="1"/>
  <c r="AV119" i="1"/>
  <c r="AU119" i="1"/>
  <c r="AT119" i="1"/>
  <c r="AS119" i="1"/>
  <c r="AR119" i="1"/>
  <c r="AQ119" i="1"/>
  <c r="AP119" i="1"/>
  <c r="AO119" i="1"/>
  <c r="AN119" i="1"/>
  <c r="AY118" i="1"/>
  <c r="AX118" i="1"/>
  <c r="AW118" i="1"/>
  <c r="AV118" i="1"/>
  <c r="AU118" i="1"/>
  <c r="AT118" i="1"/>
  <c r="AS118" i="1"/>
  <c r="AR118" i="1"/>
  <c r="AQ118" i="1"/>
  <c r="AP118" i="1"/>
  <c r="AO118" i="1"/>
  <c r="AN118" i="1"/>
  <c r="AY117" i="1"/>
  <c r="AX117" i="1"/>
  <c r="AW117" i="1"/>
  <c r="AV117" i="1"/>
  <c r="AU117" i="1"/>
  <c r="AT117" i="1"/>
  <c r="AS117" i="1"/>
  <c r="AR117" i="1"/>
  <c r="AQ117" i="1"/>
  <c r="AP117" i="1"/>
  <c r="AO117" i="1"/>
  <c r="AN117" i="1"/>
  <c r="AY116" i="1"/>
  <c r="AX116" i="1"/>
  <c r="AW116" i="1"/>
  <c r="AV116" i="1"/>
  <c r="AU116" i="1"/>
  <c r="AT116" i="1"/>
  <c r="AS116" i="1"/>
  <c r="AR116" i="1"/>
  <c r="AQ116" i="1"/>
  <c r="AP116" i="1"/>
  <c r="AO116" i="1"/>
  <c r="AN116" i="1"/>
  <c r="AY115" i="1"/>
  <c r="AX115" i="1"/>
  <c r="AW115" i="1"/>
  <c r="AV115" i="1"/>
  <c r="AU115" i="1"/>
  <c r="AT115" i="1"/>
  <c r="AS115" i="1"/>
  <c r="AR115" i="1"/>
  <c r="AQ115" i="1"/>
  <c r="AP115" i="1"/>
  <c r="AO115" i="1"/>
  <c r="AN115" i="1"/>
  <c r="AY114" i="1"/>
  <c r="AX114" i="1"/>
  <c r="AW114" i="1"/>
  <c r="AV114" i="1"/>
  <c r="AU114" i="1"/>
  <c r="AT114" i="1"/>
  <c r="AS114" i="1"/>
  <c r="AR114" i="1"/>
  <c r="AQ114" i="1"/>
  <c r="AP114" i="1"/>
  <c r="AO114" i="1"/>
  <c r="AN114" i="1"/>
  <c r="AY113" i="1"/>
  <c r="AX113" i="1"/>
  <c r="AW113" i="1"/>
  <c r="AV113" i="1"/>
  <c r="AU113" i="1"/>
  <c r="AT113" i="1"/>
  <c r="AS113" i="1"/>
  <c r="AR113" i="1"/>
  <c r="AQ113" i="1"/>
  <c r="AP113" i="1"/>
  <c r="AO113" i="1"/>
  <c r="AN113" i="1"/>
  <c r="AY112" i="1"/>
  <c r="AX112" i="1"/>
  <c r="AW112" i="1"/>
  <c r="AV112" i="1"/>
  <c r="AU112" i="1"/>
  <c r="AT112" i="1"/>
  <c r="AS112" i="1"/>
  <c r="AR112" i="1"/>
  <c r="AQ112" i="1"/>
  <c r="AP112" i="1"/>
  <c r="AO112" i="1"/>
  <c r="AN112" i="1"/>
  <c r="AY111" i="1"/>
  <c r="AX111" i="1"/>
  <c r="AW111" i="1"/>
  <c r="AV111" i="1"/>
  <c r="AU111" i="1"/>
  <c r="AT111" i="1"/>
  <c r="AS111" i="1"/>
  <c r="AR111" i="1"/>
  <c r="AQ111" i="1"/>
  <c r="AP111" i="1"/>
  <c r="AO111" i="1"/>
  <c r="AN111" i="1"/>
  <c r="AY110" i="1"/>
  <c r="AX110" i="1"/>
  <c r="AW110" i="1"/>
  <c r="AV110" i="1"/>
  <c r="AU110" i="1"/>
  <c r="AT110" i="1"/>
  <c r="AS110" i="1"/>
  <c r="AR110" i="1"/>
  <c r="AQ110" i="1"/>
  <c r="AP110" i="1"/>
  <c r="AO110" i="1"/>
  <c r="AN110" i="1"/>
  <c r="AY109" i="1"/>
  <c r="AX109" i="1"/>
  <c r="AW109" i="1"/>
  <c r="AV109" i="1"/>
  <c r="AU109" i="1"/>
  <c r="AT109" i="1"/>
  <c r="AS109" i="1"/>
  <c r="AR109" i="1"/>
  <c r="AQ109" i="1"/>
  <c r="AP109" i="1"/>
  <c r="AO109" i="1"/>
  <c r="AN109" i="1"/>
  <c r="AY108" i="1"/>
  <c r="AX108" i="1"/>
  <c r="AW108" i="1"/>
  <c r="AV108" i="1"/>
  <c r="AU108" i="1"/>
  <c r="AT108" i="1"/>
  <c r="AS108" i="1"/>
  <c r="AR108" i="1"/>
  <c r="AQ108" i="1"/>
  <c r="AP108" i="1"/>
  <c r="AO108" i="1"/>
  <c r="AN108" i="1"/>
  <c r="AY107" i="1"/>
  <c r="AX107" i="1"/>
  <c r="AW107" i="1"/>
  <c r="AV107" i="1"/>
  <c r="AU107" i="1"/>
  <c r="AT107" i="1"/>
  <c r="AS107" i="1"/>
  <c r="AR107" i="1"/>
  <c r="AQ107" i="1"/>
  <c r="AP107" i="1"/>
  <c r="AO107" i="1"/>
  <c r="AN107" i="1"/>
  <c r="AY106" i="1"/>
  <c r="AX106" i="1"/>
  <c r="AW106" i="1"/>
  <c r="AV106" i="1"/>
  <c r="AU106" i="1"/>
  <c r="AT106" i="1"/>
  <c r="AS106" i="1"/>
  <c r="AR106" i="1"/>
  <c r="AQ106" i="1"/>
  <c r="AP106" i="1"/>
  <c r="AO106" i="1"/>
  <c r="AN106" i="1"/>
  <c r="AY105" i="1"/>
  <c r="AX105" i="1"/>
  <c r="AW105" i="1"/>
  <c r="AV105" i="1"/>
  <c r="AU105" i="1"/>
  <c r="AT105" i="1"/>
  <c r="AS105" i="1"/>
  <c r="AR105" i="1"/>
  <c r="AQ105" i="1"/>
  <c r="AP105" i="1"/>
  <c r="AO105" i="1"/>
  <c r="AN105" i="1"/>
  <c r="AY104" i="1"/>
  <c r="AY144" i="1" s="1"/>
  <c r="AX104" i="1"/>
  <c r="AX144" i="1" s="1"/>
  <c r="AW104" i="1"/>
  <c r="AW144" i="1" s="1"/>
  <c r="AV104" i="1"/>
  <c r="AV144" i="1" s="1"/>
  <c r="AU104" i="1"/>
  <c r="AU144" i="1" s="1"/>
  <c r="AT104" i="1"/>
  <c r="AT144" i="1" s="1"/>
  <c r="AS104" i="1"/>
  <c r="AS144" i="1" s="1"/>
  <c r="AR104" i="1"/>
  <c r="AR144" i="1" s="1"/>
  <c r="AQ104" i="1"/>
  <c r="AQ144" i="1" s="1"/>
  <c r="AP104" i="1"/>
  <c r="AP144" i="1" s="1"/>
  <c r="AO104" i="1"/>
  <c r="AO144" i="1" s="1"/>
  <c r="AN104" i="1"/>
  <c r="AN144" i="1" s="1"/>
  <c r="AY57" i="1"/>
  <c r="AX57" i="1"/>
  <c r="AW57" i="1"/>
  <c r="AV57" i="1"/>
  <c r="AU57" i="1"/>
  <c r="AT57" i="1"/>
  <c r="AS57" i="1"/>
  <c r="AR57" i="1"/>
  <c r="AQ57" i="1"/>
  <c r="AP57" i="1"/>
  <c r="AO57" i="1"/>
  <c r="AN57" i="1"/>
  <c r="AN16" i="1"/>
  <c r="AO16" i="1" s="1"/>
  <c r="AM280" i="1"/>
  <c r="AL280" i="1"/>
  <c r="AK280" i="1"/>
  <c r="AJ280" i="1"/>
  <c r="AI280" i="1"/>
  <c r="AH280" i="1"/>
  <c r="AG280" i="1"/>
  <c r="AF280" i="1"/>
  <c r="AE280" i="1"/>
  <c r="AD280" i="1"/>
  <c r="AC280" i="1"/>
  <c r="AB280" i="1"/>
  <c r="AM279" i="1"/>
  <c r="AL279" i="1"/>
  <c r="AK279" i="1"/>
  <c r="AJ279" i="1"/>
  <c r="AI279" i="1"/>
  <c r="AH279" i="1"/>
  <c r="AG279" i="1"/>
  <c r="AF279" i="1"/>
  <c r="AE279" i="1"/>
  <c r="AD279" i="1"/>
  <c r="AC279" i="1"/>
  <c r="AB279" i="1"/>
  <c r="AM278" i="1"/>
  <c r="AL278" i="1"/>
  <c r="AK278" i="1"/>
  <c r="AJ278" i="1"/>
  <c r="AI278" i="1"/>
  <c r="AH278" i="1"/>
  <c r="AG278" i="1"/>
  <c r="AF278" i="1"/>
  <c r="AE278" i="1"/>
  <c r="AD278" i="1"/>
  <c r="AC278" i="1"/>
  <c r="AB278" i="1"/>
  <c r="AM277" i="1"/>
  <c r="AL277" i="1"/>
  <c r="AK277" i="1"/>
  <c r="AJ277" i="1"/>
  <c r="AI277" i="1"/>
  <c r="AH277" i="1"/>
  <c r="AG277" i="1"/>
  <c r="AF277" i="1"/>
  <c r="AE277" i="1"/>
  <c r="AD277" i="1"/>
  <c r="AC277" i="1"/>
  <c r="AB277" i="1"/>
  <c r="AM276" i="1"/>
  <c r="AL276" i="1"/>
  <c r="AK276" i="1"/>
  <c r="AJ276" i="1"/>
  <c r="AI276" i="1"/>
  <c r="AH276" i="1"/>
  <c r="AG276" i="1"/>
  <c r="AF276" i="1"/>
  <c r="AE276" i="1"/>
  <c r="AD276" i="1"/>
  <c r="AC276" i="1"/>
  <c r="AB276" i="1"/>
  <c r="AM275" i="1"/>
  <c r="AL275" i="1"/>
  <c r="AK275" i="1"/>
  <c r="AJ275" i="1"/>
  <c r="AI275" i="1"/>
  <c r="AH275" i="1"/>
  <c r="AG275" i="1"/>
  <c r="AF275" i="1"/>
  <c r="AE275" i="1"/>
  <c r="AD275" i="1"/>
  <c r="AC275" i="1"/>
  <c r="AB275" i="1"/>
  <c r="AM274" i="1"/>
  <c r="AL274" i="1"/>
  <c r="AK274" i="1"/>
  <c r="AJ274" i="1"/>
  <c r="AI274" i="1"/>
  <c r="AH274" i="1"/>
  <c r="AG274" i="1"/>
  <c r="AF274" i="1"/>
  <c r="AE274" i="1"/>
  <c r="AD274" i="1"/>
  <c r="AC274" i="1"/>
  <c r="AB274" i="1"/>
  <c r="AM273" i="1"/>
  <c r="AL273" i="1"/>
  <c r="AK273" i="1"/>
  <c r="AJ273" i="1"/>
  <c r="AI273" i="1"/>
  <c r="AH273" i="1"/>
  <c r="AG273" i="1"/>
  <c r="AF273" i="1"/>
  <c r="AE273" i="1"/>
  <c r="AD273" i="1"/>
  <c r="AC273" i="1"/>
  <c r="AB273" i="1"/>
  <c r="AM272" i="1"/>
  <c r="AL272" i="1"/>
  <c r="AK272" i="1"/>
  <c r="AJ272" i="1"/>
  <c r="AI272" i="1"/>
  <c r="AH272" i="1"/>
  <c r="AG272" i="1"/>
  <c r="AF272" i="1"/>
  <c r="AE272" i="1"/>
  <c r="AD272" i="1"/>
  <c r="AC272" i="1"/>
  <c r="AB272" i="1"/>
  <c r="AM271" i="1"/>
  <c r="AL271" i="1"/>
  <c r="AK271" i="1"/>
  <c r="AJ271" i="1"/>
  <c r="AI271" i="1"/>
  <c r="AH271" i="1"/>
  <c r="AG271" i="1"/>
  <c r="AF271" i="1"/>
  <c r="AE271" i="1"/>
  <c r="AD271" i="1"/>
  <c r="AC271" i="1"/>
  <c r="AB271" i="1"/>
  <c r="AM270" i="1"/>
  <c r="AL270" i="1"/>
  <c r="AK270" i="1"/>
  <c r="AJ270" i="1"/>
  <c r="AI270" i="1"/>
  <c r="AH270" i="1"/>
  <c r="AG270" i="1"/>
  <c r="AF270" i="1"/>
  <c r="AE270" i="1"/>
  <c r="AD270" i="1"/>
  <c r="AC270" i="1"/>
  <c r="AB270" i="1"/>
  <c r="AM269" i="1"/>
  <c r="AL269" i="1"/>
  <c r="AK269" i="1"/>
  <c r="AJ269" i="1"/>
  <c r="AI269" i="1"/>
  <c r="AH269" i="1"/>
  <c r="AG269" i="1"/>
  <c r="AF269" i="1"/>
  <c r="AE269" i="1"/>
  <c r="AD269" i="1"/>
  <c r="AC269" i="1"/>
  <c r="AB269" i="1"/>
  <c r="AM268" i="1"/>
  <c r="AL268" i="1"/>
  <c r="AK268" i="1"/>
  <c r="AJ268" i="1"/>
  <c r="AI268" i="1"/>
  <c r="AH268" i="1"/>
  <c r="AG268" i="1"/>
  <c r="AF268" i="1"/>
  <c r="AE268" i="1"/>
  <c r="AD268" i="1"/>
  <c r="AC268" i="1"/>
  <c r="AB268" i="1"/>
  <c r="AM267" i="1"/>
  <c r="AL267" i="1"/>
  <c r="AK267" i="1"/>
  <c r="AJ267" i="1"/>
  <c r="AI267" i="1"/>
  <c r="AH267" i="1"/>
  <c r="AG267" i="1"/>
  <c r="AF267" i="1"/>
  <c r="AE267" i="1"/>
  <c r="AD267" i="1"/>
  <c r="AC267" i="1"/>
  <c r="AB267" i="1"/>
  <c r="AM266" i="1"/>
  <c r="AL266" i="1"/>
  <c r="AK266" i="1"/>
  <c r="AJ266" i="1"/>
  <c r="AI266" i="1"/>
  <c r="AH266" i="1"/>
  <c r="AG266" i="1"/>
  <c r="AF266" i="1"/>
  <c r="AE266" i="1"/>
  <c r="AD266" i="1"/>
  <c r="AC266" i="1"/>
  <c r="AB266" i="1"/>
  <c r="AM265" i="1"/>
  <c r="AL265" i="1"/>
  <c r="AK265" i="1"/>
  <c r="AJ265" i="1"/>
  <c r="AI265" i="1"/>
  <c r="AH265" i="1"/>
  <c r="AG265" i="1"/>
  <c r="AF265" i="1"/>
  <c r="AE265" i="1"/>
  <c r="AD265" i="1"/>
  <c r="AC265" i="1"/>
  <c r="AB265" i="1"/>
  <c r="AM264" i="1"/>
  <c r="AL264" i="1"/>
  <c r="AK264" i="1"/>
  <c r="AJ264" i="1"/>
  <c r="AI264" i="1"/>
  <c r="AH264" i="1"/>
  <c r="AG264" i="1"/>
  <c r="AF264" i="1"/>
  <c r="AE264" i="1"/>
  <c r="AD264" i="1"/>
  <c r="AC264" i="1"/>
  <c r="AB264" i="1"/>
  <c r="AM263" i="1"/>
  <c r="AL263" i="1"/>
  <c r="AK263" i="1"/>
  <c r="AJ263" i="1"/>
  <c r="AI263" i="1"/>
  <c r="AH263" i="1"/>
  <c r="AG263" i="1"/>
  <c r="AF263" i="1"/>
  <c r="AE263" i="1"/>
  <c r="AD263" i="1"/>
  <c r="AC263" i="1"/>
  <c r="AB263" i="1"/>
  <c r="AM262" i="1"/>
  <c r="AL262" i="1"/>
  <c r="AK262" i="1"/>
  <c r="AJ262" i="1"/>
  <c r="AI262" i="1"/>
  <c r="AH262" i="1"/>
  <c r="AG262" i="1"/>
  <c r="AF262" i="1"/>
  <c r="AE262" i="1"/>
  <c r="AD262" i="1"/>
  <c r="AC262" i="1"/>
  <c r="AB262" i="1"/>
  <c r="AM261" i="1"/>
  <c r="AL261" i="1"/>
  <c r="AK261" i="1"/>
  <c r="AJ261" i="1"/>
  <c r="AI261" i="1"/>
  <c r="AH261" i="1"/>
  <c r="AG261" i="1"/>
  <c r="AF261" i="1"/>
  <c r="AE261" i="1"/>
  <c r="AD261" i="1"/>
  <c r="AC261" i="1"/>
  <c r="AB261" i="1"/>
  <c r="AM260" i="1"/>
  <c r="AL260" i="1"/>
  <c r="AK260" i="1"/>
  <c r="AJ260" i="1"/>
  <c r="AI260" i="1"/>
  <c r="AH260" i="1"/>
  <c r="AG260" i="1"/>
  <c r="AF260" i="1"/>
  <c r="AE260" i="1"/>
  <c r="AD260" i="1"/>
  <c r="AC260" i="1"/>
  <c r="AB260" i="1"/>
  <c r="AM259" i="1"/>
  <c r="AL259" i="1"/>
  <c r="AK259" i="1"/>
  <c r="AJ259" i="1"/>
  <c r="AI259" i="1"/>
  <c r="AH259" i="1"/>
  <c r="AG259" i="1"/>
  <c r="AF259" i="1"/>
  <c r="AE259" i="1"/>
  <c r="AD259" i="1"/>
  <c r="AC259" i="1"/>
  <c r="AB259" i="1"/>
  <c r="AM258" i="1"/>
  <c r="AL258" i="1"/>
  <c r="AK258" i="1"/>
  <c r="AJ258" i="1"/>
  <c r="AI258" i="1"/>
  <c r="AH258" i="1"/>
  <c r="AG258" i="1"/>
  <c r="AF258" i="1"/>
  <c r="AE258" i="1"/>
  <c r="AD258" i="1"/>
  <c r="AC258" i="1"/>
  <c r="AB258" i="1"/>
  <c r="AM257" i="1"/>
  <c r="AL257" i="1"/>
  <c r="AK257" i="1"/>
  <c r="AJ257" i="1"/>
  <c r="AI257" i="1"/>
  <c r="AH257" i="1"/>
  <c r="AG257" i="1"/>
  <c r="AF257" i="1"/>
  <c r="AE257" i="1"/>
  <c r="AD257" i="1"/>
  <c r="AC257" i="1"/>
  <c r="AB257" i="1"/>
  <c r="AM256" i="1"/>
  <c r="AL256" i="1"/>
  <c r="AK256" i="1"/>
  <c r="AJ256" i="1"/>
  <c r="AI256" i="1"/>
  <c r="AH256" i="1"/>
  <c r="AG256" i="1"/>
  <c r="AF256" i="1"/>
  <c r="AE256" i="1"/>
  <c r="AD256" i="1"/>
  <c r="AC256" i="1"/>
  <c r="AB256" i="1"/>
  <c r="AM255" i="1"/>
  <c r="AL255" i="1"/>
  <c r="AK255" i="1"/>
  <c r="AJ255" i="1"/>
  <c r="AI255" i="1"/>
  <c r="AH255" i="1"/>
  <c r="AG255" i="1"/>
  <c r="AF255" i="1"/>
  <c r="AE255" i="1"/>
  <c r="AD255" i="1"/>
  <c r="AC255" i="1"/>
  <c r="AB255" i="1"/>
  <c r="AM254" i="1"/>
  <c r="AL254" i="1"/>
  <c r="AK254" i="1"/>
  <c r="AJ254" i="1"/>
  <c r="AI254" i="1"/>
  <c r="AH254" i="1"/>
  <c r="AG254" i="1"/>
  <c r="AF254" i="1"/>
  <c r="AE254" i="1"/>
  <c r="AD254" i="1"/>
  <c r="AC254" i="1"/>
  <c r="AB254" i="1"/>
  <c r="AM253" i="1"/>
  <c r="AL253" i="1"/>
  <c r="AK253" i="1"/>
  <c r="AJ253" i="1"/>
  <c r="AI253" i="1"/>
  <c r="AH253" i="1"/>
  <c r="AG253" i="1"/>
  <c r="AF253" i="1"/>
  <c r="AE253" i="1"/>
  <c r="AD253" i="1"/>
  <c r="AC253" i="1"/>
  <c r="AB253" i="1"/>
  <c r="AM252" i="1"/>
  <c r="AL252" i="1"/>
  <c r="AK252" i="1"/>
  <c r="AJ252" i="1"/>
  <c r="AI252" i="1"/>
  <c r="AH252" i="1"/>
  <c r="AG252" i="1"/>
  <c r="AF252" i="1"/>
  <c r="AE252" i="1"/>
  <c r="AD252" i="1"/>
  <c r="AC252" i="1"/>
  <c r="AB252" i="1"/>
  <c r="AM251" i="1"/>
  <c r="AL251" i="1"/>
  <c r="AK251" i="1"/>
  <c r="AJ251" i="1"/>
  <c r="AI251" i="1"/>
  <c r="AH251" i="1"/>
  <c r="AG251" i="1"/>
  <c r="AF251" i="1"/>
  <c r="AE251" i="1"/>
  <c r="AD251" i="1"/>
  <c r="AC251" i="1"/>
  <c r="AB251" i="1"/>
  <c r="AM250" i="1"/>
  <c r="AL250" i="1"/>
  <c r="AK250" i="1"/>
  <c r="AJ250" i="1"/>
  <c r="AI250" i="1"/>
  <c r="AH250" i="1"/>
  <c r="AG250" i="1"/>
  <c r="AF250" i="1"/>
  <c r="AE250" i="1"/>
  <c r="AD250" i="1"/>
  <c r="AC250" i="1"/>
  <c r="AB250" i="1"/>
  <c r="AM249" i="1"/>
  <c r="AL249" i="1"/>
  <c r="AK249" i="1"/>
  <c r="AJ249" i="1"/>
  <c r="AI249" i="1"/>
  <c r="AH249" i="1"/>
  <c r="AG249" i="1"/>
  <c r="AF249" i="1"/>
  <c r="AE249" i="1"/>
  <c r="AD249" i="1"/>
  <c r="AC249" i="1"/>
  <c r="AB249" i="1"/>
  <c r="AM248" i="1"/>
  <c r="AL248" i="1"/>
  <c r="AK248" i="1"/>
  <c r="AJ248" i="1"/>
  <c r="AI248" i="1"/>
  <c r="AH248" i="1"/>
  <c r="AG248" i="1"/>
  <c r="AF248" i="1"/>
  <c r="AE248" i="1"/>
  <c r="AD248" i="1"/>
  <c r="AC248" i="1"/>
  <c r="AB248" i="1"/>
  <c r="AM247" i="1"/>
  <c r="AL247" i="1"/>
  <c r="AK247" i="1"/>
  <c r="AJ247" i="1"/>
  <c r="AI247" i="1"/>
  <c r="AH247" i="1"/>
  <c r="AG247" i="1"/>
  <c r="AF247" i="1"/>
  <c r="AE247" i="1"/>
  <c r="AD247" i="1"/>
  <c r="AC247" i="1"/>
  <c r="AB247" i="1"/>
  <c r="AM246" i="1"/>
  <c r="AL246" i="1"/>
  <c r="AK246" i="1"/>
  <c r="AJ246" i="1"/>
  <c r="AI246" i="1"/>
  <c r="AH246" i="1"/>
  <c r="AG246" i="1"/>
  <c r="AF246" i="1"/>
  <c r="AE246" i="1"/>
  <c r="AD246" i="1"/>
  <c r="AC246" i="1"/>
  <c r="AB246" i="1"/>
  <c r="AM245" i="1"/>
  <c r="AL245" i="1"/>
  <c r="AK245" i="1"/>
  <c r="AJ245" i="1"/>
  <c r="AI245" i="1"/>
  <c r="AH245" i="1"/>
  <c r="AG245" i="1"/>
  <c r="AF245" i="1"/>
  <c r="AE245" i="1"/>
  <c r="AD245" i="1"/>
  <c r="AC245" i="1"/>
  <c r="AB245" i="1"/>
  <c r="AM244" i="1"/>
  <c r="AL244" i="1"/>
  <c r="AK244" i="1"/>
  <c r="AJ244" i="1"/>
  <c r="AI244" i="1"/>
  <c r="AH244" i="1"/>
  <c r="AG244" i="1"/>
  <c r="AF244" i="1"/>
  <c r="AE244" i="1"/>
  <c r="AD244" i="1"/>
  <c r="AC244" i="1"/>
  <c r="AB244" i="1"/>
  <c r="AM243" i="1"/>
  <c r="AL243" i="1"/>
  <c r="AK243" i="1"/>
  <c r="AJ243" i="1"/>
  <c r="AI243" i="1"/>
  <c r="AH243" i="1"/>
  <c r="AG243" i="1"/>
  <c r="AF243" i="1"/>
  <c r="AE243" i="1"/>
  <c r="AD243" i="1"/>
  <c r="AC243" i="1"/>
  <c r="AB243" i="1"/>
  <c r="AM242" i="1"/>
  <c r="AL242" i="1"/>
  <c r="AK242" i="1"/>
  <c r="AJ242" i="1"/>
  <c r="AI242" i="1"/>
  <c r="AH242" i="1"/>
  <c r="AG242" i="1"/>
  <c r="AF242" i="1"/>
  <c r="AE242" i="1"/>
  <c r="AD242" i="1"/>
  <c r="AC242" i="1"/>
  <c r="AB242" i="1"/>
  <c r="AM241" i="1"/>
  <c r="AM281" i="1" s="1"/>
  <c r="AL241" i="1"/>
  <c r="AL281" i="1" s="1"/>
  <c r="AK241" i="1"/>
  <c r="AK281" i="1" s="1"/>
  <c r="AJ241" i="1"/>
  <c r="AJ281" i="1" s="1"/>
  <c r="AI241" i="1"/>
  <c r="AI281" i="1" s="1"/>
  <c r="AH241" i="1"/>
  <c r="AH281" i="1" s="1"/>
  <c r="AG241" i="1"/>
  <c r="AG281" i="1" s="1"/>
  <c r="AF241" i="1"/>
  <c r="AF281" i="1" s="1"/>
  <c r="AE241" i="1"/>
  <c r="AE281" i="1" s="1"/>
  <c r="AD241" i="1"/>
  <c r="AD281" i="1" s="1"/>
  <c r="AC241" i="1"/>
  <c r="AC281" i="1" s="1"/>
  <c r="AB241" i="1"/>
  <c r="AB281" i="1" s="1"/>
  <c r="AM282" i="1" s="1"/>
  <c r="AM193" i="1"/>
  <c r="AL193" i="1"/>
  <c r="AK193" i="1"/>
  <c r="AJ193" i="1"/>
  <c r="AI193" i="1"/>
  <c r="AH193" i="1"/>
  <c r="AG193" i="1"/>
  <c r="AF193" i="1"/>
  <c r="AE193" i="1"/>
  <c r="AD193" i="1"/>
  <c r="AC193" i="1"/>
  <c r="AB193" i="1"/>
  <c r="AM143" i="1"/>
  <c r="AL143" i="1"/>
  <c r="AK143" i="1"/>
  <c r="AJ143" i="1"/>
  <c r="AI143" i="1"/>
  <c r="AH143" i="1"/>
  <c r="AG143" i="1"/>
  <c r="AF143" i="1"/>
  <c r="AE143" i="1"/>
  <c r="AD143" i="1"/>
  <c r="AC143" i="1"/>
  <c r="AB143" i="1"/>
  <c r="AM142" i="1"/>
  <c r="AL142" i="1"/>
  <c r="AK142" i="1"/>
  <c r="AJ142" i="1"/>
  <c r="AI142" i="1"/>
  <c r="AH142" i="1"/>
  <c r="AG142" i="1"/>
  <c r="AF142" i="1"/>
  <c r="AE142" i="1"/>
  <c r="AD142" i="1"/>
  <c r="AC142" i="1"/>
  <c r="AB142" i="1"/>
  <c r="AM141" i="1"/>
  <c r="AL141" i="1"/>
  <c r="AK141" i="1"/>
  <c r="AJ141" i="1"/>
  <c r="AI141" i="1"/>
  <c r="AH141" i="1"/>
  <c r="AG141" i="1"/>
  <c r="AF141" i="1"/>
  <c r="AE141" i="1"/>
  <c r="AD141" i="1"/>
  <c r="AC141" i="1"/>
  <c r="AB141" i="1"/>
  <c r="AM140" i="1"/>
  <c r="AL140" i="1"/>
  <c r="AK140" i="1"/>
  <c r="AJ140" i="1"/>
  <c r="AI140" i="1"/>
  <c r="AH140" i="1"/>
  <c r="AG140" i="1"/>
  <c r="AF140" i="1"/>
  <c r="AE140" i="1"/>
  <c r="AD140" i="1"/>
  <c r="AC140" i="1"/>
  <c r="AB140" i="1"/>
  <c r="AM139" i="1"/>
  <c r="AL139" i="1"/>
  <c r="AK139" i="1"/>
  <c r="AJ139" i="1"/>
  <c r="AI139" i="1"/>
  <c r="AH139" i="1"/>
  <c r="AG139" i="1"/>
  <c r="AF139" i="1"/>
  <c r="AE139" i="1"/>
  <c r="AD139" i="1"/>
  <c r="AC139" i="1"/>
  <c r="AB139" i="1"/>
  <c r="AM138" i="1"/>
  <c r="AL138" i="1"/>
  <c r="AK138" i="1"/>
  <c r="AJ138" i="1"/>
  <c r="AI138" i="1"/>
  <c r="AH138" i="1"/>
  <c r="AG138" i="1"/>
  <c r="AF138" i="1"/>
  <c r="AE138" i="1"/>
  <c r="AD138" i="1"/>
  <c r="AC138" i="1"/>
  <c r="AB138" i="1"/>
  <c r="AM137" i="1"/>
  <c r="AL137" i="1"/>
  <c r="AK137" i="1"/>
  <c r="AJ137" i="1"/>
  <c r="AI137" i="1"/>
  <c r="AH137" i="1"/>
  <c r="AG137" i="1"/>
  <c r="AF137" i="1"/>
  <c r="AE137" i="1"/>
  <c r="AD137" i="1"/>
  <c r="AC137" i="1"/>
  <c r="AB137" i="1"/>
  <c r="AM136" i="1"/>
  <c r="AL136" i="1"/>
  <c r="AK136" i="1"/>
  <c r="AJ136" i="1"/>
  <c r="AI136" i="1"/>
  <c r="AH136" i="1"/>
  <c r="AG136" i="1"/>
  <c r="AF136" i="1"/>
  <c r="AE136" i="1"/>
  <c r="AD136" i="1"/>
  <c r="AC136" i="1"/>
  <c r="AB136" i="1"/>
  <c r="AM135" i="1"/>
  <c r="AL135" i="1"/>
  <c r="AK135" i="1"/>
  <c r="AJ135" i="1"/>
  <c r="AI135" i="1"/>
  <c r="AH135" i="1"/>
  <c r="AG135" i="1"/>
  <c r="AF135" i="1"/>
  <c r="AE135" i="1"/>
  <c r="AD135" i="1"/>
  <c r="AC135" i="1"/>
  <c r="AB135" i="1"/>
  <c r="AM134" i="1"/>
  <c r="AL134" i="1"/>
  <c r="AK134" i="1"/>
  <c r="AJ134" i="1"/>
  <c r="AI134" i="1"/>
  <c r="AH134" i="1"/>
  <c r="AG134" i="1"/>
  <c r="AF134" i="1"/>
  <c r="AE134" i="1"/>
  <c r="AD134" i="1"/>
  <c r="AC134" i="1"/>
  <c r="AB134" i="1"/>
  <c r="AM133" i="1"/>
  <c r="AL133" i="1"/>
  <c r="AK133" i="1"/>
  <c r="AJ133" i="1"/>
  <c r="AI133" i="1"/>
  <c r="AH133" i="1"/>
  <c r="AG133" i="1"/>
  <c r="AF133" i="1"/>
  <c r="AE133" i="1"/>
  <c r="AD133" i="1"/>
  <c r="AC133" i="1"/>
  <c r="AB133" i="1"/>
  <c r="AM132" i="1"/>
  <c r="AL132" i="1"/>
  <c r="AK132" i="1"/>
  <c r="AJ132" i="1"/>
  <c r="AI132" i="1"/>
  <c r="AH132" i="1"/>
  <c r="AG132" i="1"/>
  <c r="AF132" i="1"/>
  <c r="AE132" i="1"/>
  <c r="AD132" i="1"/>
  <c r="AC132" i="1"/>
  <c r="AB132" i="1"/>
  <c r="AM131" i="1"/>
  <c r="AL131" i="1"/>
  <c r="AK131" i="1"/>
  <c r="AJ131" i="1"/>
  <c r="AI131" i="1"/>
  <c r="AH131" i="1"/>
  <c r="AG131" i="1"/>
  <c r="AF131" i="1"/>
  <c r="AE131" i="1"/>
  <c r="AD131" i="1"/>
  <c r="AC131" i="1"/>
  <c r="AB131" i="1"/>
  <c r="AM130" i="1"/>
  <c r="AL130" i="1"/>
  <c r="AK130" i="1"/>
  <c r="AJ130" i="1"/>
  <c r="AI130" i="1"/>
  <c r="AH130" i="1"/>
  <c r="AG130" i="1"/>
  <c r="AF130" i="1"/>
  <c r="AE130" i="1"/>
  <c r="AD130" i="1"/>
  <c r="AC130" i="1"/>
  <c r="AB130" i="1"/>
  <c r="AM129" i="1"/>
  <c r="AL129" i="1"/>
  <c r="AK129" i="1"/>
  <c r="AJ129" i="1"/>
  <c r="AI129" i="1"/>
  <c r="AH129" i="1"/>
  <c r="AG129" i="1"/>
  <c r="AF129" i="1"/>
  <c r="AE129" i="1"/>
  <c r="AD129" i="1"/>
  <c r="AC129" i="1"/>
  <c r="AB129" i="1"/>
  <c r="AM128" i="1"/>
  <c r="AL128" i="1"/>
  <c r="AK128" i="1"/>
  <c r="AJ128" i="1"/>
  <c r="AI128" i="1"/>
  <c r="AH128" i="1"/>
  <c r="AG128" i="1"/>
  <c r="AF128" i="1"/>
  <c r="AE128" i="1"/>
  <c r="AD128" i="1"/>
  <c r="AC128" i="1"/>
  <c r="AB128" i="1"/>
  <c r="AM127" i="1"/>
  <c r="AL127" i="1"/>
  <c r="AK127" i="1"/>
  <c r="AJ127" i="1"/>
  <c r="AI127" i="1"/>
  <c r="AH127" i="1"/>
  <c r="AG127" i="1"/>
  <c r="AF127" i="1"/>
  <c r="AE127" i="1"/>
  <c r="AD127" i="1"/>
  <c r="AC127" i="1"/>
  <c r="AB127" i="1"/>
  <c r="AM126" i="1"/>
  <c r="AL126" i="1"/>
  <c r="AK126" i="1"/>
  <c r="AJ126" i="1"/>
  <c r="AI126" i="1"/>
  <c r="AH126" i="1"/>
  <c r="AG126" i="1"/>
  <c r="AF126" i="1"/>
  <c r="AE126" i="1"/>
  <c r="AD126" i="1"/>
  <c r="AC126" i="1"/>
  <c r="AB126" i="1"/>
  <c r="AM125" i="1"/>
  <c r="AL125" i="1"/>
  <c r="AK125" i="1"/>
  <c r="AJ125" i="1"/>
  <c r="AI125" i="1"/>
  <c r="AH125" i="1"/>
  <c r="AG125" i="1"/>
  <c r="AF125" i="1"/>
  <c r="AE125" i="1"/>
  <c r="AD125" i="1"/>
  <c r="AC125" i="1"/>
  <c r="AB125" i="1"/>
  <c r="AM124" i="1"/>
  <c r="AL124" i="1"/>
  <c r="AK124" i="1"/>
  <c r="AJ124" i="1"/>
  <c r="AI124" i="1"/>
  <c r="AH124" i="1"/>
  <c r="AG124" i="1"/>
  <c r="AF124" i="1"/>
  <c r="AE124" i="1"/>
  <c r="AD124" i="1"/>
  <c r="AC124" i="1"/>
  <c r="AB124" i="1"/>
  <c r="AM123" i="1"/>
  <c r="AL123" i="1"/>
  <c r="AK123" i="1"/>
  <c r="AJ123" i="1"/>
  <c r="AI123" i="1"/>
  <c r="AH123" i="1"/>
  <c r="AG123" i="1"/>
  <c r="AF123" i="1"/>
  <c r="AE123" i="1"/>
  <c r="AD123" i="1"/>
  <c r="AC123" i="1"/>
  <c r="AB123" i="1"/>
  <c r="AM122" i="1"/>
  <c r="AL122" i="1"/>
  <c r="AK122" i="1"/>
  <c r="AJ122" i="1"/>
  <c r="AI122" i="1"/>
  <c r="AH122" i="1"/>
  <c r="AG122" i="1"/>
  <c r="AF122" i="1"/>
  <c r="AE122" i="1"/>
  <c r="AD122" i="1"/>
  <c r="AC122" i="1"/>
  <c r="AB122" i="1"/>
  <c r="AM121" i="1"/>
  <c r="AL121" i="1"/>
  <c r="AK121" i="1"/>
  <c r="AJ121" i="1"/>
  <c r="AI121" i="1"/>
  <c r="AH121" i="1"/>
  <c r="AG121" i="1"/>
  <c r="AF121" i="1"/>
  <c r="AE121" i="1"/>
  <c r="AD121" i="1"/>
  <c r="AC121" i="1"/>
  <c r="AB121" i="1"/>
  <c r="AM120" i="1"/>
  <c r="AL120" i="1"/>
  <c r="AK120" i="1"/>
  <c r="AJ120" i="1"/>
  <c r="AI120" i="1"/>
  <c r="AH120" i="1"/>
  <c r="AG120" i="1"/>
  <c r="AF120" i="1"/>
  <c r="AE120" i="1"/>
  <c r="AD120" i="1"/>
  <c r="AC120" i="1"/>
  <c r="AB120" i="1"/>
  <c r="AM119" i="1"/>
  <c r="AL119" i="1"/>
  <c r="AK119" i="1"/>
  <c r="AJ119" i="1"/>
  <c r="AI119" i="1"/>
  <c r="AH119" i="1"/>
  <c r="AG119" i="1"/>
  <c r="AF119" i="1"/>
  <c r="AE119" i="1"/>
  <c r="AD119" i="1"/>
  <c r="AC119" i="1"/>
  <c r="AB119" i="1"/>
  <c r="AM118" i="1"/>
  <c r="AL118" i="1"/>
  <c r="AK118" i="1"/>
  <c r="AJ118" i="1"/>
  <c r="AI118" i="1"/>
  <c r="AH118" i="1"/>
  <c r="AG118" i="1"/>
  <c r="AF118" i="1"/>
  <c r="AE118" i="1"/>
  <c r="AD118" i="1"/>
  <c r="AC118" i="1"/>
  <c r="AB118" i="1"/>
  <c r="AM117" i="1"/>
  <c r="AL117" i="1"/>
  <c r="AK117" i="1"/>
  <c r="AJ117" i="1"/>
  <c r="AI117" i="1"/>
  <c r="AH117" i="1"/>
  <c r="AG117" i="1"/>
  <c r="AF117" i="1"/>
  <c r="AE117" i="1"/>
  <c r="AD117" i="1"/>
  <c r="AC117" i="1"/>
  <c r="AB117" i="1"/>
  <c r="AM116" i="1"/>
  <c r="AL116" i="1"/>
  <c r="AK116" i="1"/>
  <c r="AJ116" i="1"/>
  <c r="AI116" i="1"/>
  <c r="AH116" i="1"/>
  <c r="AG116" i="1"/>
  <c r="AF116" i="1"/>
  <c r="AE116" i="1"/>
  <c r="AD116" i="1"/>
  <c r="AC116" i="1"/>
  <c r="AB116" i="1"/>
  <c r="AM115" i="1"/>
  <c r="AL115" i="1"/>
  <c r="AK115" i="1"/>
  <c r="AJ115" i="1"/>
  <c r="AI115" i="1"/>
  <c r="AH115" i="1"/>
  <c r="AG115" i="1"/>
  <c r="AF115" i="1"/>
  <c r="AE115" i="1"/>
  <c r="AD115" i="1"/>
  <c r="AC115" i="1"/>
  <c r="AB115" i="1"/>
  <c r="AM114" i="1"/>
  <c r="AL114" i="1"/>
  <c r="AK114" i="1"/>
  <c r="AJ114" i="1"/>
  <c r="AI114" i="1"/>
  <c r="AH114" i="1"/>
  <c r="AG114" i="1"/>
  <c r="AF114" i="1"/>
  <c r="AE114" i="1"/>
  <c r="AD114" i="1"/>
  <c r="AC114" i="1"/>
  <c r="AB114" i="1"/>
  <c r="AM113" i="1"/>
  <c r="AL113" i="1"/>
  <c r="AK113" i="1"/>
  <c r="AJ113" i="1"/>
  <c r="AI113" i="1"/>
  <c r="AH113" i="1"/>
  <c r="AG113" i="1"/>
  <c r="AF113" i="1"/>
  <c r="AE113" i="1"/>
  <c r="AD113" i="1"/>
  <c r="AC113" i="1"/>
  <c r="AB113" i="1"/>
  <c r="AM112" i="1"/>
  <c r="AL112" i="1"/>
  <c r="AK112" i="1"/>
  <c r="AJ112" i="1"/>
  <c r="AI112" i="1"/>
  <c r="AH112" i="1"/>
  <c r="AG112" i="1"/>
  <c r="AF112" i="1"/>
  <c r="AE112" i="1"/>
  <c r="AD112" i="1"/>
  <c r="AC112" i="1"/>
  <c r="AB112" i="1"/>
  <c r="AM111" i="1"/>
  <c r="AL111" i="1"/>
  <c r="AK111" i="1"/>
  <c r="AJ111" i="1"/>
  <c r="AI111" i="1"/>
  <c r="AH111" i="1"/>
  <c r="AG111" i="1"/>
  <c r="AF111" i="1"/>
  <c r="AE111" i="1"/>
  <c r="AD111" i="1"/>
  <c r="AC111" i="1"/>
  <c r="AB111" i="1"/>
  <c r="AM110" i="1"/>
  <c r="AL110" i="1"/>
  <c r="AK110" i="1"/>
  <c r="AJ110" i="1"/>
  <c r="AI110" i="1"/>
  <c r="AH110" i="1"/>
  <c r="AG110" i="1"/>
  <c r="AF110" i="1"/>
  <c r="AE110" i="1"/>
  <c r="AD110" i="1"/>
  <c r="AC110" i="1"/>
  <c r="AB110" i="1"/>
  <c r="AM109" i="1"/>
  <c r="AL109" i="1"/>
  <c r="AK109" i="1"/>
  <c r="AJ109" i="1"/>
  <c r="AI109" i="1"/>
  <c r="AH109" i="1"/>
  <c r="AG109" i="1"/>
  <c r="AF109" i="1"/>
  <c r="AE109" i="1"/>
  <c r="AD109" i="1"/>
  <c r="AC109" i="1"/>
  <c r="AB109" i="1"/>
  <c r="AM108" i="1"/>
  <c r="AL108" i="1"/>
  <c r="AK108" i="1"/>
  <c r="AJ108" i="1"/>
  <c r="AI108" i="1"/>
  <c r="AH108" i="1"/>
  <c r="AG108" i="1"/>
  <c r="AF108" i="1"/>
  <c r="AE108" i="1"/>
  <c r="AD108" i="1"/>
  <c r="AC108" i="1"/>
  <c r="AB108" i="1"/>
  <c r="AM107" i="1"/>
  <c r="AL107" i="1"/>
  <c r="AK107" i="1"/>
  <c r="AJ107" i="1"/>
  <c r="AI107" i="1"/>
  <c r="AH107" i="1"/>
  <c r="AG107" i="1"/>
  <c r="AF107" i="1"/>
  <c r="AE107" i="1"/>
  <c r="AD107" i="1"/>
  <c r="AC107" i="1"/>
  <c r="AB107" i="1"/>
  <c r="AM106" i="1"/>
  <c r="AL106" i="1"/>
  <c r="AK106" i="1"/>
  <c r="AJ106" i="1"/>
  <c r="AI106" i="1"/>
  <c r="AH106" i="1"/>
  <c r="AG106" i="1"/>
  <c r="AF106" i="1"/>
  <c r="AE106" i="1"/>
  <c r="AD106" i="1"/>
  <c r="AC106" i="1"/>
  <c r="AB106" i="1"/>
  <c r="AM105" i="1"/>
  <c r="AL105" i="1"/>
  <c r="AK105" i="1"/>
  <c r="AJ105" i="1"/>
  <c r="AI105" i="1"/>
  <c r="AH105" i="1"/>
  <c r="AG105" i="1"/>
  <c r="AF105" i="1"/>
  <c r="AE105" i="1"/>
  <c r="AD105" i="1"/>
  <c r="AC105" i="1"/>
  <c r="AB105" i="1"/>
  <c r="AM104" i="1"/>
  <c r="AM144" i="1" s="1"/>
  <c r="AL104" i="1"/>
  <c r="AL144" i="1" s="1"/>
  <c r="AK104" i="1"/>
  <c r="AK144" i="1" s="1"/>
  <c r="AJ104" i="1"/>
  <c r="AJ144" i="1" s="1"/>
  <c r="AI104" i="1"/>
  <c r="AI144" i="1" s="1"/>
  <c r="AH104" i="1"/>
  <c r="AH144" i="1" s="1"/>
  <c r="AG104" i="1"/>
  <c r="AG144" i="1" s="1"/>
  <c r="AF104" i="1"/>
  <c r="AF144" i="1" s="1"/>
  <c r="AE104" i="1"/>
  <c r="AE144" i="1" s="1"/>
  <c r="AD104" i="1"/>
  <c r="AD144" i="1" s="1"/>
  <c r="AC104" i="1"/>
  <c r="AC144" i="1" s="1"/>
  <c r="AB104" i="1"/>
  <c r="AB144" i="1" s="1"/>
  <c r="AM57" i="1"/>
  <c r="AL57" i="1"/>
  <c r="AK57" i="1"/>
  <c r="AJ57" i="1"/>
  <c r="AI57" i="1"/>
  <c r="AH57" i="1"/>
  <c r="AG57" i="1"/>
  <c r="AF57" i="1"/>
  <c r="AE57" i="1"/>
  <c r="AD57" i="1"/>
  <c r="AC57" i="1"/>
  <c r="AB57" i="1"/>
  <c r="AB16" i="1"/>
  <c r="AB60" i="1" s="1"/>
  <c r="AB103" i="1" s="1"/>
  <c r="AB152" i="1" s="1"/>
  <c r="AB196" i="1" s="1"/>
  <c r="AB240" i="1" s="1"/>
  <c r="B2" i="1"/>
  <c r="CJ54" i="8" l="1"/>
  <c r="BS54" i="8"/>
  <c r="CM27" i="8"/>
  <c r="CM28" i="8"/>
  <c r="CC54" i="8"/>
  <c r="CE54" i="8"/>
  <c r="BW54" i="8"/>
  <c r="BZ54" i="8" s="1"/>
  <c r="CM25" i="8"/>
  <c r="BU28" i="8"/>
  <c r="CH24" i="8"/>
  <c r="BZ24" i="8"/>
  <c r="CL31" i="8"/>
  <c r="BL31" i="8"/>
  <c r="CG54" i="8"/>
  <c r="CH54" i="8" s="1"/>
  <c r="BX54" i="8"/>
  <c r="BU32" i="8"/>
  <c r="BY54" i="8"/>
  <c r="CH31" i="8"/>
  <c r="CM32" i="8"/>
  <c r="BP31" i="8"/>
  <c r="BZ31" i="8"/>
  <c r="CM18" i="8"/>
  <c r="CM50" i="8"/>
  <c r="CM33" i="8"/>
  <c r="CM41" i="8"/>
  <c r="CM46" i="8"/>
  <c r="BI54" i="8"/>
  <c r="BU37" i="8"/>
  <c r="BU39" i="8"/>
  <c r="BU51" i="8"/>
  <c r="BL11" i="8"/>
  <c r="BU19" i="8"/>
  <c r="BU35" i="8"/>
  <c r="BU48" i="8"/>
  <c r="BP50" i="8"/>
  <c r="BM54" i="8"/>
  <c r="BZ11" i="8"/>
  <c r="CM11" i="8" s="1"/>
  <c r="CH11" i="8"/>
  <c r="CA54" i="8"/>
  <c r="CI54" i="8"/>
  <c r="CL54" i="8" s="1"/>
  <c r="AR54" i="8"/>
  <c r="BF54" i="8"/>
  <c r="BU23" i="8"/>
  <c r="BP24" i="8"/>
  <c r="BU29" i="8"/>
  <c r="BH31" i="8"/>
  <c r="BP33" i="8"/>
  <c r="BU40" i="8"/>
  <c r="BL41" i="8"/>
  <c r="BU41" i="8" s="1"/>
  <c r="BU52" i="8"/>
  <c r="BU50" i="8"/>
  <c r="BE54" i="8"/>
  <c r="BO54" i="8"/>
  <c r="BU20" i="8"/>
  <c r="BU27" i="8"/>
  <c r="BH33" i="8"/>
  <c r="BU33" i="8" s="1"/>
  <c r="BU47" i="8"/>
  <c r="BN54" i="8"/>
  <c r="BQ54" i="8"/>
  <c r="BU13" i="8"/>
  <c r="BU15" i="8"/>
  <c r="BU22" i="8"/>
  <c r="BH24" i="8"/>
  <c r="BU24" i="8" s="1"/>
  <c r="BT31" i="8"/>
  <c r="BU38" i="8"/>
  <c r="BU44" i="8"/>
  <c r="BP46" i="8"/>
  <c r="BG54" i="8"/>
  <c r="BT11" i="8"/>
  <c r="BU26" i="8"/>
  <c r="BH46" i="8"/>
  <c r="BU18" i="8"/>
  <c r="BC23" i="8"/>
  <c r="AT24" i="8"/>
  <c r="BC25" i="8"/>
  <c r="BC27" i="8"/>
  <c r="BC35" i="8"/>
  <c r="BC39" i="8"/>
  <c r="AP41" i="8"/>
  <c r="BC43" i="8"/>
  <c r="BC45" i="8"/>
  <c r="BC47" i="8"/>
  <c r="BC49" i="8"/>
  <c r="BC51" i="8"/>
  <c r="BC53" i="8"/>
  <c r="BB33" i="8"/>
  <c r="BH11" i="8"/>
  <c r="BP11" i="8"/>
  <c r="AQ54" i="8"/>
  <c r="BB11" i="8"/>
  <c r="BB41" i="8"/>
  <c r="BJ54" i="8"/>
  <c r="BR54" i="8"/>
  <c r="BC12" i="8"/>
  <c r="BC14" i="8"/>
  <c r="AP24" i="8"/>
  <c r="BC36" i="8"/>
  <c r="AX31" i="8"/>
  <c r="AX41" i="8"/>
  <c r="BC41" i="8" s="1"/>
  <c r="BB18" i="8"/>
  <c r="BB46" i="8"/>
  <c r="BB50" i="8"/>
  <c r="BB24" i="8"/>
  <c r="AS54" i="8"/>
  <c r="BC13" i="8"/>
  <c r="AV54" i="8"/>
  <c r="AP50" i="8"/>
  <c r="BC38" i="8"/>
  <c r="BC42" i="8"/>
  <c r="AU54" i="8"/>
  <c r="AW54" i="8"/>
  <c r="BC22" i="8"/>
  <c r="AX24" i="8"/>
  <c r="AP31" i="8"/>
  <c r="AX33" i="8"/>
  <c r="BC40" i="8"/>
  <c r="BC44" i="8"/>
  <c r="AT46" i="8"/>
  <c r="BC48" i="8"/>
  <c r="AT50" i="8"/>
  <c r="BC52" i="8"/>
  <c r="AT41" i="8"/>
  <c r="AM54" i="8"/>
  <c r="AN54" i="8"/>
  <c r="AT11" i="8"/>
  <c r="AO54" i="8"/>
  <c r="BC29" i="8"/>
  <c r="BB31" i="8"/>
  <c r="AP33" i="8"/>
  <c r="AP46" i="8"/>
  <c r="AY54" i="8"/>
  <c r="BC16" i="8"/>
  <c r="AT18" i="8"/>
  <c r="BA54" i="8"/>
  <c r="BC20" i="8"/>
  <c r="BC26" i="8"/>
  <c r="AT33" i="8"/>
  <c r="BC37" i="8"/>
  <c r="BC30" i="8"/>
  <c r="AZ54" i="8"/>
  <c r="BC15" i="8"/>
  <c r="BC17" i="8"/>
  <c r="BC19" i="8"/>
  <c r="BC21" i="8"/>
  <c r="BC28" i="8"/>
  <c r="AT31" i="8"/>
  <c r="BC32" i="8"/>
  <c r="BC34" i="8"/>
  <c r="AX46" i="8"/>
  <c r="AX50" i="8"/>
  <c r="AP18" i="8"/>
  <c r="AX18" i="8"/>
  <c r="AP11" i="8"/>
  <c r="AX11" i="8"/>
  <c r="BB16" i="1"/>
  <c r="AY145" i="1"/>
  <c r="AO60" i="1"/>
  <c r="AO103" i="1" s="1"/>
  <c r="AO152" i="1" s="1"/>
  <c r="AO196" i="1" s="1"/>
  <c r="AO240" i="1" s="1"/>
  <c r="AP16" i="1"/>
  <c r="AN60" i="1"/>
  <c r="AN103" i="1" s="1"/>
  <c r="AN152" i="1" s="1"/>
  <c r="AN196" i="1" s="1"/>
  <c r="AN240" i="1" s="1"/>
  <c r="AM145" i="1"/>
  <c r="AC16" i="1"/>
  <c r="B2" i="2"/>
  <c r="E4" i="102"/>
  <c r="E4" i="1"/>
  <c r="C4" i="8"/>
  <c r="E4" i="103"/>
  <c r="B2" i="8"/>
  <c r="B2" i="103"/>
  <c r="B2" i="102"/>
  <c r="F12"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197"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AJ53" i="8"/>
  <c r="AF53" i="8"/>
  <c r="AB53" i="8"/>
  <c r="X53" i="8"/>
  <c r="AJ52" i="8"/>
  <c r="AF52" i="8"/>
  <c r="AB52" i="8"/>
  <c r="X52" i="8"/>
  <c r="AJ51" i="8"/>
  <c r="AF51" i="8"/>
  <c r="AB51" i="8"/>
  <c r="X51" i="8"/>
  <c r="AI50" i="8"/>
  <c r="AH50" i="8"/>
  <c r="AG50" i="8"/>
  <c r="AE50" i="8"/>
  <c r="AD50" i="8"/>
  <c r="AC50" i="8"/>
  <c r="AA50" i="8"/>
  <c r="Z50" i="8"/>
  <c r="Y50" i="8"/>
  <c r="W50" i="8"/>
  <c r="V50" i="8"/>
  <c r="U50" i="8"/>
  <c r="AJ49" i="8"/>
  <c r="AF49" i="8"/>
  <c r="AB49" i="8"/>
  <c r="X49" i="8"/>
  <c r="AJ48" i="8"/>
  <c r="AF48" i="8"/>
  <c r="AB48" i="8"/>
  <c r="X48" i="8"/>
  <c r="AJ47" i="8"/>
  <c r="AF47" i="8"/>
  <c r="AB47" i="8"/>
  <c r="X47" i="8"/>
  <c r="AI46" i="8"/>
  <c r="AH46" i="8"/>
  <c r="AG46" i="8"/>
  <c r="AE46" i="8"/>
  <c r="AD46" i="8"/>
  <c r="AC46" i="8"/>
  <c r="AA46" i="8"/>
  <c r="Z46" i="8"/>
  <c r="Y46" i="8"/>
  <c r="W46" i="8"/>
  <c r="V46" i="8"/>
  <c r="U46" i="8"/>
  <c r="AJ45" i="8"/>
  <c r="AF45" i="8"/>
  <c r="AB45" i="8"/>
  <c r="X45" i="8"/>
  <c r="AJ44" i="8"/>
  <c r="AF44" i="8"/>
  <c r="AB44" i="8"/>
  <c r="X44" i="8"/>
  <c r="AJ43" i="8"/>
  <c r="AF43" i="8"/>
  <c r="AB43" i="8"/>
  <c r="X43" i="8"/>
  <c r="AJ42" i="8"/>
  <c r="AF42" i="8"/>
  <c r="AB42" i="8"/>
  <c r="X42" i="8"/>
  <c r="AI41" i="8"/>
  <c r="AH41" i="8"/>
  <c r="AG41" i="8"/>
  <c r="AE41" i="8"/>
  <c r="AD41" i="8"/>
  <c r="AC41" i="8"/>
  <c r="AA41" i="8"/>
  <c r="Z41" i="8"/>
  <c r="Y41" i="8"/>
  <c r="W41" i="8"/>
  <c r="V41" i="8"/>
  <c r="U41" i="8"/>
  <c r="AJ40" i="8"/>
  <c r="AF40" i="8"/>
  <c r="AB40" i="8"/>
  <c r="X40" i="8"/>
  <c r="AJ39" i="8"/>
  <c r="AF39" i="8"/>
  <c r="AB39" i="8"/>
  <c r="X39" i="8"/>
  <c r="AJ38" i="8"/>
  <c r="AF38" i="8"/>
  <c r="AB38" i="8"/>
  <c r="X38" i="8"/>
  <c r="AJ37" i="8"/>
  <c r="AF37" i="8"/>
  <c r="AB37" i="8"/>
  <c r="X37" i="8"/>
  <c r="AJ36" i="8"/>
  <c r="AF36" i="8"/>
  <c r="AB36" i="8"/>
  <c r="X36" i="8"/>
  <c r="AJ35" i="8"/>
  <c r="AF35" i="8"/>
  <c r="AB35" i="8"/>
  <c r="X35" i="8"/>
  <c r="AJ34" i="8"/>
  <c r="AF34" i="8"/>
  <c r="AB34" i="8"/>
  <c r="X34" i="8"/>
  <c r="AI33" i="8"/>
  <c r="AH33" i="8"/>
  <c r="AG33" i="8"/>
  <c r="AE33" i="8"/>
  <c r="AD33" i="8"/>
  <c r="AC33" i="8"/>
  <c r="AA33" i="8"/>
  <c r="Z33" i="8"/>
  <c r="Y33" i="8"/>
  <c r="W33" i="8"/>
  <c r="V33" i="8"/>
  <c r="U33" i="8"/>
  <c r="AJ32" i="8"/>
  <c r="AF32" i="8"/>
  <c r="AB32" i="8"/>
  <c r="X32" i="8"/>
  <c r="AI31" i="8"/>
  <c r="AH31" i="8"/>
  <c r="AG31" i="8"/>
  <c r="AE31" i="8"/>
  <c r="AD31" i="8"/>
  <c r="AC31" i="8"/>
  <c r="AA31" i="8"/>
  <c r="Z31" i="8"/>
  <c r="Y31" i="8"/>
  <c r="W31" i="8"/>
  <c r="V31" i="8"/>
  <c r="U31" i="8"/>
  <c r="AJ30" i="8"/>
  <c r="AF30" i="8"/>
  <c r="AB30" i="8"/>
  <c r="X30" i="8"/>
  <c r="AJ29" i="8"/>
  <c r="AF29" i="8"/>
  <c r="AB29" i="8"/>
  <c r="X29" i="8"/>
  <c r="AJ28" i="8"/>
  <c r="AF28" i="8"/>
  <c r="AB28" i="8"/>
  <c r="X28" i="8"/>
  <c r="AJ27" i="8"/>
  <c r="AF27" i="8"/>
  <c r="AB27" i="8"/>
  <c r="X27" i="8"/>
  <c r="AJ26" i="8"/>
  <c r="AF26" i="8"/>
  <c r="AB26" i="8"/>
  <c r="X26" i="8"/>
  <c r="AJ25" i="8"/>
  <c r="AF25" i="8"/>
  <c r="AB25" i="8"/>
  <c r="X25" i="8"/>
  <c r="AI24" i="8"/>
  <c r="AH24" i="8"/>
  <c r="AG24" i="8"/>
  <c r="AE24" i="8"/>
  <c r="AD24" i="8"/>
  <c r="AC24" i="8"/>
  <c r="AA24" i="8"/>
  <c r="Z24" i="8"/>
  <c r="Y24" i="8"/>
  <c r="W24" i="8"/>
  <c r="V24" i="8"/>
  <c r="U24" i="8"/>
  <c r="AJ23" i="8"/>
  <c r="AF23" i="8"/>
  <c r="AB23" i="8"/>
  <c r="X23" i="8"/>
  <c r="AJ22" i="8"/>
  <c r="AF22" i="8"/>
  <c r="AB22" i="8"/>
  <c r="X22" i="8"/>
  <c r="AJ21" i="8"/>
  <c r="AF21" i="8"/>
  <c r="AB21" i="8"/>
  <c r="X21" i="8"/>
  <c r="AJ20" i="8"/>
  <c r="AF20" i="8"/>
  <c r="AB20" i="8"/>
  <c r="X20" i="8"/>
  <c r="AJ19" i="8"/>
  <c r="AF19" i="8"/>
  <c r="AB19" i="8"/>
  <c r="X19" i="8"/>
  <c r="AI18" i="8"/>
  <c r="AH18" i="8"/>
  <c r="AG18" i="8"/>
  <c r="AE18" i="8"/>
  <c r="AD18" i="8"/>
  <c r="AC18" i="8"/>
  <c r="AA18" i="8"/>
  <c r="Z18" i="8"/>
  <c r="Y18" i="8"/>
  <c r="W18" i="8"/>
  <c r="V18" i="8"/>
  <c r="U18" i="8"/>
  <c r="AJ17" i="8"/>
  <c r="AF17" i="8"/>
  <c r="AB17" i="8"/>
  <c r="X17" i="8"/>
  <c r="AJ16" i="8"/>
  <c r="AF16" i="8"/>
  <c r="AB16" i="8"/>
  <c r="X16" i="8"/>
  <c r="AJ15" i="8"/>
  <c r="AF15" i="8"/>
  <c r="AB15" i="8"/>
  <c r="X15" i="8"/>
  <c r="AJ14" i="8"/>
  <c r="AF14" i="8"/>
  <c r="AB14" i="8"/>
  <c r="X14" i="8"/>
  <c r="AJ13" i="8"/>
  <c r="AF13" i="8"/>
  <c r="AB13" i="8"/>
  <c r="X13" i="8"/>
  <c r="AJ12" i="8"/>
  <c r="AF12" i="8"/>
  <c r="AB12" i="8"/>
  <c r="X12" i="8"/>
  <c r="AI11" i="8"/>
  <c r="AH11" i="8"/>
  <c r="AG11" i="8"/>
  <c r="AE11" i="8"/>
  <c r="AD11" i="8"/>
  <c r="AC11" i="8"/>
  <c r="AA11" i="8"/>
  <c r="Z11" i="8"/>
  <c r="Y11" i="8"/>
  <c r="W11" i="8"/>
  <c r="V11" i="8"/>
  <c r="U11" i="8"/>
  <c r="V10" i="8"/>
  <c r="W10" i="8" s="1"/>
  <c r="Y10" i="8" s="1"/>
  <c r="Z10" i="8" s="1"/>
  <c r="AA10" i="8" s="1"/>
  <c r="AC10" i="8" s="1"/>
  <c r="AD10" i="8" s="1"/>
  <c r="AE10" i="8" s="1"/>
  <c r="AG10" i="8" s="1"/>
  <c r="AH10" i="8" s="1"/>
  <c r="AI10" i="8" s="1"/>
  <c r="R53" i="8"/>
  <c r="R52" i="8"/>
  <c r="R51" i="8"/>
  <c r="R49" i="8"/>
  <c r="R48" i="8"/>
  <c r="R47" i="8"/>
  <c r="R45" i="8"/>
  <c r="R44" i="8"/>
  <c r="R43" i="8"/>
  <c r="R42" i="8"/>
  <c r="R40" i="8"/>
  <c r="R39" i="8"/>
  <c r="R38" i="8"/>
  <c r="R37" i="8"/>
  <c r="R36" i="8"/>
  <c r="R35" i="8"/>
  <c r="R34" i="8"/>
  <c r="R32" i="8"/>
  <c r="R30" i="8"/>
  <c r="R29" i="8"/>
  <c r="R28" i="8"/>
  <c r="R27" i="8"/>
  <c r="R26" i="8"/>
  <c r="R25" i="8"/>
  <c r="R23" i="8"/>
  <c r="R22" i="8"/>
  <c r="R21" i="8"/>
  <c r="R20" i="8"/>
  <c r="R19" i="8"/>
  <c r="R17" i="8"/>
  <c r="R16" i="8"/>
  <c r="R15" i="8"/>
  <c r="R14" i="8"/>
  <c r="R13" i="8"/>
  <c r="R12" i="8"/>
  <c r="N53" i="8"/>
  <c r="N52" i="8"/>
  <c r="N51" i="8"/>
  <c r="N49" i="8"/>
  <c r="N48" i="8"/>
  <c r="N47" i="8"/>
  <c r="N45" i="8"/>
  <c r="N44" i="8"/>
  <c r="N43" i="8"/>
  <c r="N42" i="8"/>
  <c r="N40" i="8"/>
  <c r="N39" i="8"/>
  <c r="N38" i="8"/>
  <c r="N37" i="8"/>
  <c r="N36" i="8"/>
  <c r="N35" i="8"/>
  <c r="N34" i="8"/>
  <c r="N32" i="8"/>
  <c r="N30" i="8"/>
  <c r="N29" i="8"/>
  <c r="N28" i="8"/>
  <c r="N27" i="8"/>
  <c r="N26" i="8"/>
  <c r="N25" i="8"/>
  <c r="N23" i="8"/>
  <c r="N22" i="8"/>
  <c r="N21" i="8"/>
  <c r="N20" i="8"/>
  <c r="N19" i="8"/>
  <c r="N17" i="8"/>
  <c r="N16" i="8"/>
  <c r="N15" i="8"/>
  <c r="N14" i="8"/>
  <c r="N13" i="8"/>
  <c r="N12" i="8"/>
  <c r="J53" i="8"/>
  <c r="J52" i="8"/>
  <c r="J51" i="8"/>
  <c r="J49" i="8"/>
  <c r="J48" i="8"/>
  <c r="J47" i="8"/>
  <c r="J45" i="8"/>
  <c r="J44" i="8"/>
  <c r="J43" i="8"/>
  <c r="J42" i="8"/>
  <c r="J40" i="8"/>
  <c r="J39" i="8"/>
  <c r="J38" i="8"/>
  <c r="J37" i="8"/>
  <c r="J36" i="8"/>
  <c r="J35" i="8"/>
  <c r="J34" i="8"/>
  <c r="J32" i="8"/>
  <c r="J30" i="8"/>
  <c r="J29" i="8"/>
  <c r="J28" i="8"/>
  <c r="J27" i="8"/>
  <c r="J26" i="8"/>
  <c r="J25" i="8"/>
  <c r="J23" i="8"/>
  <c r="J22" i="8"/>
  <c r="J21" i="8"/>
  <c r="J20" i="8"/>
  <c r="J19" i="8"/>
  <c r="J17" i="8"/>
  <c r="J16" i="8"/>
  <c r="J15" i="8"/>
  <c r="J14" i="8"/>
  <c r="J13" i="8"/>
  <c r="J12" i="8"/>
  <c r="K11" i="8"/>
  <c r="K18" i="8"/>
  <c r="K24" i="8"/>
  <c r="K31" i="8"/>
  <c r="K33" i="8"/>
  <c r="K41" i="8"/>
  <c r="K46" i="8"/>
  <c r="K50" i="8"/>
  <c r="F53" i="8"/>
  <c r="F52" i="8"/>
  <c r="F51" i="8"/>
  <c r="F49" i="8"/>
  <c r="F48" i="8"/>
  <c r="F47" i="8"/>
  <c r="F45" i="8"/>
  <c r="F44" i="8"/>
  <c r="F43" i="8"/>
  <c r="F42" i="8"/>
  <c r="F40" i="8"/>
  <c r="F39" i="8"/>
  <c r="F38" i="8"/>
  <c r="F37" i="8"/>
  <c r="F36" i="8"/>
  <c r="F35" i="8"/>
  <c r="F34" i="8"/>
  <c r="F32" i="8"/>
  <c r="F30" i="8"/>
  <c r="F29" i="8"/>
  <c r="F28" i="8"/>
  <c r="F27" i="8"/>
  <c r="F26" i="8"/>
  <c r="F25" i="8"/>
  <c r="F23" i="8"/>
  <c r="F22" i="8"/>
  <c r="F21" i="8"/>
  <c r="F20" i="8"/>
  <c r="F19" i="8"/>
  <c r="F13" i="8"/>
  <c r="F14" i="8"/>
  <c r="F15" i="8"/>
  <c r="F16" i="8"/>
  <c r="F17" i="8"/>
  <c r="F12" i="8"/>
  <c r="C50" i="8"/>
  <c r="D50" i="8"/>
  <c r="E50" i="8"/>
  <c r="G50" i="8"/>
  <c r="H50" i="8"/>
  <c r="I50" i="8"/>
  <c r="L50" i="8"/>
  <c r="M50" i="8"/>
  <c r="O50" i="8"/>
  <c r="P50" i="8"/>
  <c r="Q50" i="8"/>
  <c r="BH54" i="8" l="1"/>
  <c r="BU31" i="8"/>
  <c r="CD54" i="8"/>
  <c r="AT54" i="8"/>
  <c r="BP54" i="8"/>
  <c r="CM24" i="8"/>
  <c r="W54" i="8"/>
  <c r="BT54" i="8"/>
  <c r="BL54" i="8"/>
  <c r="CM31" i="8"/>
  <c r="CM54" i="8"/>
  <c r="BU46" i="8"/>
  <c r="BU11" i="8"/>
  <c r="BC46" i="8"/>
  <c r="BC24" i="8"/>
  <c r="AX54" i="8"/>
  <c r="S26" i="8"/>
  <c r="S36" i="8"/>
  <c r="BC11" i="8"/>
  <c r="AK14" i="8"/>
  <c r="AK34" i="8"/>
  <c r="BC31" i="8"/>
  <c r="BC33" i="8"/>
  <c r="S12" i="8"/>
  <c r="S30" i="8"/>
  <c r="S40" i="8"/>
  <c r="S51" i="8"/>
  <c r="AP54" i="8"/>
  <c r="S21" i="8"/>
  <c r="AK22" i="8"/>
  <c r="AK32" i="8"/>
  <c r="AK42" i="8"/>
  <c r="X50" i="8"/>
  <c r="AK52" i="8"/>
  <c r="AK15" i="8"/>
  <c r="AK19" i="8"/>
  <c r="AK25" i="8"/>
  <c r="AK29" i="8"/>
  <c r="AK37" i="8"/>
  <c r="AK47" i="8"/>
  <c r="AK53" i="8"/>
  <c r="S28" i="8"/>
  <c r="AK17" i="8"/>
  <c r="AK21" i="8"/>
  <c r="AK27" i="8"/>
  <c r="AK35" i="8"/>
  <c r="AK39" i="8"/>
  <c r="AK45" i="8"/>
  <c r="AK49" i="8"/>
  <c r="S19" i="8"/>
  <c r="S38" i="8"/>
  <c r="S20" i="8"/>
  <c r="S29" i="8"/>
  <c r="CO29" i="8" s="1"/>
  <c r="S39" i="8"/>
  <c r="S49" i="8"/>
  <c r="S45" i="8"/>
  <c r="S48" i="8"/>
  <c r="AK13" i="8"/>
  <c r="AK23" i="8"/>
  <c r="AF24" i="8"/>
  <c r="AJ41" i="8"/>
  <c r="AK43" i="8"/>
  <c r="AK51" i="8"/>
  <c r="AK16" i="8"/>
  <c r="AK28" i="8"/>
  <c r="AK36" i="8"/>
  <c r="AK40" i="8"/>
  <c r="AK48" i="8"/>
  <c r="AJ50" i="8"/>
  <c r="AI54" i="8"/>
  <c r="S52" i="8"/>
  <c r="AK20" i="8"/>
  <c r="AK26" i="8"/>
  <c r="AK30" i="8"/>
  <c r="AK38" i="8"/>
  <c r="AK44" i="8"/>
  <c r="S15" i="8"/>
  <c r="BB54" i="8"/>
  <c r="BC50" i="8"/>
  <c r="S17" i="8"/>
  <c r="S22" i="8"/>
  <c r="S32" i="8"/>
  <c r="S42" i="8"/>
  <c r="BC18" i="8"/>
  <c r="S16" i="8"/>
  <c r="S34" i="8"/>
  <c r="S43" i="8"/>
  <c r="S53" i="8"/>
  <c r="S23" i="8"/>
  <c r="S25" i="8"/>
  <c r="S35" i="8"/>
  <c r="S44" i="8"/>
  <c r="S14" i="8"/>
  <c r="S13" i="8"/>
  <c r="S27" i="8"/>
  <c r="S37" i="8"/>
  <c r="S47" i="8"/>
  <c r="BC16" i="1"/>
  <c r="BB60" i="1"/>
  <c r="BB103" i="1" s="1"/>
  <c r="BB152" i="1" s="1"/>
  <c r="BB196" i="1" s="1"/>
  <c r="BB240" i="1" s="1"/>
  <c r="AQ16" i="1"/>
  <c r="AP60" i="1"/>
  <c r="AP103" i="1" s="1"/>
  <c r="AP152" i="1" s="1"/>
  <c r="AP196" i="1" s="1"/>
  <c r="AP240" i="1" s="1"/>
  <c r="AD16" i="1"/>
  <c r="AC60" i="1"/>
  <c r="AC103" i="1" s="1"/>
  <c r="AC152" i="1" s="1"/>
  <c r="AC196" i="1" s="1"/>
  <c r="AC240" i="1" s="1"/>
  <c r="AF31" i="8"/>
  <c r="AJ46" i="8"/>
  <c r="AF33" i="8"/>
  <c r="AC54" i="8"/>
  <c r="AB11" i="8"/>
  <c r="AB41" i="8"/>
  <c r="AJ24" i="8"/>
  <c r="AB18" i="8"/>
  <c r="AB24" i="8"/>
  <c r="AJ31" i="8"/>
  <c r="AJ33" i="8"/>
  <c r="AD54" i="8"/>
  <c r="AK12" i="8"/>
  <c r="V54" i="8"/>
  <c r="X41" i="8"/>
  <c r="N50" i="8"/>
  <c r="AA54" i="8"/>
  <c r="AF41" i="8"/>
  <c r="AJ18" i="8"/>
  <c r="X31" i="8"/>
  <c r="AB46" i="8"/>
  <c r="AB50" i="8"/>
  <c r="U54" i="8"/>
  <c r="AE54" i="8"/>
  <c r="X24" i="8"/>
  <c r="R50" i="8"/>
  <c r="AJ11" i="8"/>
  <c r="AB31" i="8"/>
  <c r="AB33" i="8"/>
  <c r="AF46" i="8"/>
  <c r="AF50" i="8"/>
  <c r="AF18" i="8"/>
  <c r="X33" i="8"/>
  <c r="X46" i="8"/>
  <c r="X18" i="8"/>
  <c r="X11" i="8"/>
  <c r="AF11" i="8"/>
  <c r="Y54" i="8"/>
  <c r="AG54" i="8"/>
  <c r="Z54" i="8"/>
  <c r="AH54" i="8"/>
  <c r="F50" i="8"/>
  <c r="J50" i="8"/>
  <c r="K54" i="8"/>
  <c r="C11" i="8"/>
  <c r="C18" i="8"/>
  <c r="C24" i="8"/>
  <c r="C31" i="8"/>
  <c r="C33" i="8"/>
  <c r="C41" i="8"/>
  <c r="BU54" i="8" l="1"/>
  <c r="CO25" i="8"/>
  <c r="CO28" i="8"/>
  <c r="CO26" i="8"/>
  <c r="CO30" i="8"/>
  <c r="CO27" i="8"/>
  <c r="CO32" i="8"/>
  <c r="BC54" i="8"/>
  <c r="AK50" i="8"/>
  <c r="BD16" i="1"/>
  <c r="BC60" i="1"/>
  <c r="BC103" i="1" s="1"/>
  <c r="BC152" i="1" s="1"/>
  <c r="BC196" i="1" s="1"/>
  <c r="BC240" i="1" s="1"/>
  <c r="AR16" i="1"/>
  <c r="AQ60" i="1"/>
  <c r="AQ103" i="1" s="1"/>
  <c r="AQ152" i="1" s="1"/>
  <c r="AQ196" i="1" s="1"/>
  <c r="AQ240" i="1" s="1"/>
  <c r="AD60" i="1"/>
  <c r="AD103" i="1" s="1"/>
  <c r="AD152" i="1" s="1"/>
  <c r="AD196" i="1" s="1"/>
  <c r="AD240" i="1" s="1"/>
  <c r="AE16" i="1"/>
  <c r="S50" i="8"/>
  <c r="AF54" i="8"/>
  <c r="AK41" i="8"/>
  <c r="AK31" i="8"/>
  <c r="AK18" i="8"/>
  <c r="AK46" i="8"/>
  <c r="AK33" i="8"/>
  <c r="AK24" i="8"/>
  <c r="AK11" i="8"/>
  <c r="X54" i="8"/>
  <c r="AB54" i="8"/>
  <c r="AJ54" i="8"/>
  <c r="K82" i="22"/>
  <c r="J82" i="22"/>
  <c r="I82" i="22"/>
  <c r="G82" i="22"/>
  <c r="F82" i="22"/>
  <c r="E82" i="22"/>
  <c r="D82" i="22"/>
  <c r="C82" i="22"/>
  <c r="B82" i="22"/>
  <c r="K81" i="22"/>
  <c r="J81" i="22"/>
  <c r="I81" i="22"/>
  <c r="G81" i="22"/>
  <c r="F81" i="22"/>
  <c r="E81" i="22"/>
  <c r="D81" i="22"/>
  <c r="C81" i="22"/>
  <c r="B81" i="22"/>
  <c r="K45" i="22"/>
  <c r="J45" i="22"/>
  <c r="I45" i="22"/>
  <c r="G45" i="22"/>
  <c r="F45" i="22"/>
  <c r="E45" i="22"/>
  <c r="D45" i="22"/>
  <c r="C45" i="22"/>
  <c r="B45" i="22"/>
  <c r="D27" i="22"/>
  <c r="C27" i="22"/>
  <c r="B27" i="22"/>
  <c r="K27" i="22"/>
  <c r="J27" i="22"/>
  <c r="I27" i="22"/>
  <c r="G27" i="22"/>
  <c r="F27" i="22"/>
  <c r="E27" i="22"/>
  <c r="BE16" i="1" l="1"/>
  <c r="BD60" i="1"/>
  <c r="BD103" i="1" s="1"/>
  <c r="BD152" i="1" s="1"/>
  <c r="BD196" i="1" s="1"/>
  <c r="BD240" i="1" s="1"/>
  <c r="AR60" i="1"/>
  <c r="AR103" i="1" s="1"/>
  <c r="AR152" i="1" s="1"/>
  <c r="AR196" i="1" s="1"/>
  <c r="AR240" i="1" s="1"/>
  <c r="AS16" i="1"/>
  <c r="AF16" i="1"/>
  <c r="AE60" i="1"/>
  <c r="AE103" i="1" s="1"/>
  <c r="AE152" i="1" s="1"/>
  <c r="AE196" i="1" s="1"/>
  <c r="AE240" i="1" s="1"/>
  <c r="AK54" i="8"/>
  <c r="K264" i="18"/>
  <c r="J264" i="18"/>
  <c r="I264" i="18"/>
  <c r="G264" i="18"/>
  <c r="F264" i="18"/>
  <c r="E264" i="18"/>
  <c r="K263" i="18"/>
  <c r="J263" i="18"/>
  <c r="I263" i="18"/>
  <c r="G263" i="18"/>
  <c r="F263" i="18"/>
  <c r="E263" i="18"/>
  <c r="K262" i="18"/>
  <c r="J262" i="18"/>
  <c r="I262" i="18"/>
  <c r="G262" i="18"/>
  <c r="F262" i="18"/>
  <c r="E262" i="18"/>
  <c r="K261" i="18"/>
  <c r="J261" i="18"/>
  <c r="I261" i="18"/>
  <c r="G261" i="18"/>
  <c r="F261" i="18"/>
  <c r="E261" i="18"/>
  <c r="K260" i="18"/>
  <c r="J260" i="18"/>
  <c r="I260" i="18"/>
  <c r="G260" i="18"/>
  <c r="F260" i="18"/>
  <c r="E260" i="18"/>
  <c r="K212" i="18"/>
  <c r="J212" i="18"/>
  <c r="I212" i="18"/>
  <c r="G212" i="18"/>
  <c r="F212" i="18"/>
  <c r="E212" i="18"/>
  <c r="K164" i="18"/>
  <c r="J164" i="18"/>
  <c r="I164" i="18"/>
  <c r="G164" i="18"/>
  <c r="F164" i="18"/>
  <c r="E164" i="18"/>
  <c r="K73" i="18"/>
  <c r="J73" i="18"/>
  <c r="I73" i="18"/>
  <c r="G73" i="18"/>
  <c r="F73" i="18"/>
  <c r="E73" i="18"/>
  <c r="K72" i="18"/>
  <c r="J72" i="18"/>
  <c r="I72" i="18"/>
  <c r="G72" i="18"/>
  <c r="F72" i="18"/>
  <c r="E72" i="18"/>
  <c r="K71" i="18"/>
  <c r="J71" i="18"/>
  <c r="I71" i="18"/>
  <c r="G71" i="18"/>
  <c r="F71" i="18"/>
  <c r="E71" i="18"/>
  <c r="K70" i="18"/>
  <c r="J70" i="18"/>
  <c r="I70" i="18"/>
  <c r="G70" i="18"/>
  <c r="F70" i="18"/>
  <c r="E70" i="18"/>
  <c r="K69" i="18"/>
  <c r="J69" i="18"/>
  <c r="I69" i="18"/>
  <c r="G69" i="18"/>
  <c r="F69" i="18"/>
  <c r="E69" i="18"/>
  <c r="K68" i="18"/>
  <c r="J68" i="18"/>
  <c r="I68" i="18"/>
  <c r="G68" i="18"/>
  <c r="F68" i="18"/>
  <c r="E68" i="18"/>
  <c r="K22" i="18"/>
  <c r="J22" i="18"/>
  <c r="I22" i="18"/>
  <c r="G22" i="18"/>
  <c r="F22" i="18"/>
  <c r="E22" i="18"/>
  <c r="K21" i="18"/>
  <c r="J21" i="18"/>
  <c r="I21" i="18"/>
  <c r="G21" i="18"/>
  <c r="F21" i="18"/>
  <c r="E21" i="18"/>
  <c r="K20" i="18"/>
  <c r="J20" i="18"/>
  <c r="I20" i="18"/>
  <c r="G20" i="18"/>
  <c r="F20" i="18"/>
  <c r="E20" i="18"/>
  <c r="K259" i="9"/>
  <c r="J259" i="9"/>
  <c r="I259" i="9"/>
  <c r="G259" i="9"/>
  <c r="F259" i="9"/>
  <c r="E259" i="9"/>
  <c r="K211" i="9"/>
  <c r="J211" i="9"/>
  <c r="I211" i="9"/>
  <c r="G211" i="9"/>
  <c r="F211" i="9"/>
  <c r="E211" i="9"/>
  <c r="E115" i="9"/>
  <c r="K163" i="9"/>
  <c r="J163" i="9"/>
  <c r="I163" i="9"/>
  <c r="G163" i="9"/>
  <c r="F163" i="9"/>
  <c r="E163" i="9"/>
  <c r="K115" i="9"/>
  <c r="J115" i="9"/>
  <c r="I115" i="9"/>
  <c r="G115" i="9"/>
  <c r="F115" i="9"/>
  <c r="K67" i="9"/>
  <c r="J67" i="9"/>
  <c r="I67" i="9"/>
  <c r="G67" i="9"/>
  <c r="F67" i="9"/>
  <c r="E67" i="9"/>
  <c r="BF16" i="1" l="1"/>
  <c r="BE60" i="1"/>
  <c r="BE103" i="1" s="1"/>
  <c r="BE152" i="1" s="1"/>
  <c r="BE196" i="1" s="1"/>
  <c r="BE240" i="1" s="1"/>
  <c r="AT16" i="1"/>
  <c r="AS60" i="1"/>
  <c r="AS103" i="1" s="1"/>
  <c r="AS152" i="1" s="1"/>
  <c r="AS196" i="1" s="1"/>
  <c r="AS240" i="1" s="1"/>
  <c r="AG16" i="1"/>
  <c r="AF60" i="1"/>
  <c r="AF103" i="1" s="1"/>
  <c r="AF152" i="1" s="1"/>
  <c r="AF196" i="1" s="1"/>
  <c r="AF240" i="1" s="1"/>
  <c r="Q17" i="94"/>
  <c r="Q16" i="94"/>
  <c r="D16" i="94"/>
  <c r="Q15" i="94"/>
  <c r="D15" i="94"/>
  <c r="Q14" i="94"/>
  <c r="D14" i="94"/>
  <c r="Q13" i="94"/>
  <c r="D13" i="94"/>
  <c r="Q12" i="94"/>
  <c r="D12" i="94"/>
  <c r="Q11" i="94"/>
  <c r="D11" i="94"/>
  <c r="L70" i="23"/>
  <c r="H70" i="23"/>
  <c r="E15" i="23"/>
  <c r="D6" i="23"/>
  <c r="D4" i="23"/>
  <c r="B2" i="23"/>
  <c r="E76" i="22"/>
  <c r="L73" i="22"/>
  <c r="H73" i="22"/>
  <c r="E58" i="22"/>
  <c r="E40" i="22"/>
  <c r="E22" i="22"/>
  <c r="D6" i="22"/>
  <c r="D4" i="22"/>
  <c r="B2" i="22"/>
  <c r="E255" i="18"/>
  <c r="E207" i="18"/>
  <c r="E159" i="18"/>
  <c r="L156" i="18"/>
  <c r="H156" i="18"/>
  <c r="E111" i="18"/>
  <c r="E63" i="18"/>
  <c r="E15" i="18"/>
  <c r="D6" i="18"/>
  <c r="D4" i="18"/>
  <c r="B2" i="18"/>
  <c r="E254" i="9"/>
  <c r="E206" i="9"/>
  <c r="E158" i="9"/>
  <c r="E110" i="9"/>
  <c r="E62" i="9"/>
  <c r="S58" i="9"/>
  <c r="T58" i="9" s="1"/>
  <c r="S57" i="9"/>
  <c r="T57" i="9" s="1"/>
  <c r="T56" i="9"/>
  <c r="S56" i="9"/>
  <c r="T55" i="9"/>
  <c r="S55" i="9"/>
  <c r="S54" i="9"/>
  <c r="T54" i="9" s="1"/>
  <c r="S53" i="9"/>
  <c r="T53" i="9" s="1"/>
  <c r="S52" i="9"/>
  <c r="T52" i="9" s="1"/>
  <c r="T51" i="9"/>
  <c r="S51" i="9"/>
  <c r="S50" i="9"/>
  <c r="T50" i="9" s="1"/>
  <c r="S49" i="9"/>
  <c r="T49" i="9" s="1"/>
  <c r="T48" i="9"/>
  <c r="S48" i="9"/>
  <c r="S47" i="9"/>
  <c r="T47" i="9" s="1"/>
  <c r="S46" i="9"/>
  <c r="T46" i="9" s="1"/>
  <c r="S45" i="9"/>
  <c r="T45" i="9" s="1"/>
  <c r="T44" i="9"/>
  <c r="S44" i="9"/>
  <c r="T43" i="9"/>
  <c r="S43" i="9"/>
  <c r="S42" i="9"/>
  <c r="T42" i="9" s="1"/>
  <c r="T41" i="9"/>
  <c r="S41" i="9"/>
  <c r="T40" i="9"/>
  <c r="S40" i="9"/>
  <c r="T39" i="9"/>
  <c r="S39" i="9"/>
  <c r="S38" i="9"/>
  <c r="T38" i="9" s="1"/>
  <c r="T37" i="9"/>
  <c r="S37" i="9"/>
  <c r="T36" i="9"/>
  <c r="S36" i="9"/>
  <c r="T35" i="9"/>
  <c r="S35" i="9"/>
  <c r="S34" i="9"/>
  <c r="T34" i="9" s="1"/>
  <c r="T33" i="9"/>
  <c r="S33" i="9"/>
  <c r="T32" i="9"/>
  <c r="S32" i="9"/>
  <c r="T31" i="9"/>
  <c r="S31" i="9"/>
  <c r="S30" i="9"/>
  <c r="T30" i="9" s="1"/>
  <c r="T29" i="9"/>
  <c r="S29" i="9"/>
  <c r="T28" i="9"/>
  <c r="S28" i="9"/>
  <c r="T27" i="9"/>
  <c r="S27" i="9"/>
  <c r="S26" i="9"/>
  <c r="T26" i="9" s="1"/>
  <c r="T25" i="9"/>
  <c r="S25" i="9"/>
  <c r="T24" i="9"/>
  <c r="S24" i="9"/>
  <c r="T23" i="9"/>
  <c r="S23" i="9"/>
  <c r="S22" i="9"/>
  <c r="T22" i="9" s="1"/>
  <c r="E15" i="9"/>
  <c r="D6" i="9"/>
  <c r="D4" i="9"/>
  <c r="B2" i="9"/>
  <c r="AA280" i="1"/>
  <c r="Z280" i="1"/>
  <c r="Y280" i="1"/>
  <c r="X280" i="1"/>
  <c r="W280" i="1"/>
  <c r="V280" i="1"/>
  <c r="U280" i="1"/>
  <c r="T280" i="1"/>
  <c r="S280" i="1"/>
  <c r="R280" i="1"/>
  <c r="Q280" i="1"/>
  <c r="P280" i="1"/>
  <c r="O280" i="1"/>
  <c r="N280" i="1"/>
  <c r="M280" i="1"/>
  <c r="L280" i="1"/>
  <c r="K280" i="1"/>
  <c r="J280" i="1"/>
  <c r="I280" i="1"/>
  <c r="H280" i="1"/>
  <c r="G280" i="1"/>
  <c r="F280" i="1"/>
  <c r="E280" i="1"/>
  <c r="D280" i="1"/>
  <c r="AA279" i="1"/>
  <c r="Z279" i="1"/>
  <c r="Y279" i="1"/>
  <c r="X279" i="1"/>
  <c r="W279" i="1"/>
  <c r="V279" i="1"/>
  <c r="U279" i="1"/>
  <c r="T279" i="1"/>
  <c r="S279" i="1"/>
  <c r="R279" i="1"/>
  <c r="Q279" i="1"/>
  <c r="P279" i="1"/>
  <c r="O279" i="1"/>
  <c r="N279" i="1"/>
  <c r="M279" i="1"/>
  <c r="L279" i="1"/>
  <c r="K279" i="1"/>
  <c r="J279" i="1"/>
  <c r="I279" i="1"/>
  <c r="H279" i="1"/>
  <c r="G279" i="1"/>
  <c r="F279" i="1"/>
  <c r="E279" i="1"/>
  <c r="D279" i="1"/>
  <c r="AA278" i="1"/>
  <c r="Z278" i="1"/>
  <c r="Y278" i="1"/>
  <c r="X278" i="1"/>
  <c r="W278" i="1"/>
  <c r="V278" i="1"/>
  <c r="U278" i="1"/>
  <c r="T278" i="1"/>
  <c r="S278" i="1"/>
  <c r="R278" i="1"/>
  <c r="Q278" i="1"/>
  <c r="P278" i="1"/>
  <c r="O278" i="1"/>
  <c r="N278" i="1"/>
  <c r="M278" i="1"/>
  <c r="L278" i="1"/>
  <c r="K278" i="1"/>
  <c r="J278" i="1"/>
  <c r="I278" i="1"/>
  <c r="H278" i="1"/>
  <c r="G278" i="1"/>
  <c r="F278" i="1"/>
  <c r="E278" i="1"/>
  <c r="D278" i="1"/>
  <c r="AA277" i="1"/>
  <c r="Z277" i="1"/>
  <c r="Y277" i="1"/>
  <c r="X277" i="1"/>
  <c r="W277" i="1"/>
  <c r="V277" i="1"/>
  <c r="U277" i="1"/>
  <c r="T277" i="1"/>
  <c r="S277" i="1"/>
  <c r="R277" i="1"/>
  <c r="Q277" i="1"/>
  <c r="P277" i="1"/>
  <c r="O277" i="1"/>
  <c r="N277" i="1"/>
  <c r="M277" i="1"/>
  <c r="L277" i="1"/>
  <c r="K277" i="1"/>
  <c r="J277" i="1"/>
  <c r="I277" i="1"/>
  <c r="H277" i="1"/>
  <c r="G277" i="1"/>
  <c r="F277" i="1"/>
  <c r="E277" i="1"/>
  <c r="D277" i="1"/>
  <c r="AA276" i="1"/>
  <c r="Z276" i="1"/>
  <c r="Y276" i="1"/>
  <c r="X276" i="1"/>
  <c r="W276" i="1"/>
  <c r="V276" i="1"/>
  <c r="U276" i="1"/>
  <c r="T276" i="1"/>
  <c r="S276" i="1"/>
  <c r="R276" i="1"/>
  <c r="Q276" i="1"/>
  <c r="P276" i="1"/>
  <c r="O276" i="1"/>
  <c r="N276" i="1"/>
  <c r="M276" i="1"/>
  <c r="L276" i="1"/>
  <c r="K276" i="1"/>
  <c r="J276" i="1"/>
  <c r="I276" i="1"/>
  <c r="H276" i="1"/>
  <c r="G276" i="1"/>
  <c r="F276" i="1"/>
  <c r="E276" i="1"/>
  <c r="D276" i="1"/>
  <c r="AA275" i="1"/>
  <c r="Z275" i="1"/>
  <c r="Y275" i="1"/>
  <c r="X275" i="1"/>
  <c r="W275" i="1"/>
  <c r="V275" i="1"/>
  <c r="U275" i="1"/>
  <c r="T275" i="1"/>
  <c r="S275" i="1"/>
  <c r="R275" i="1"/>
  <c r="Q275" i="1"/>
  <c r="P275" i="1"/>
  <c r="O275" i="1"/>
  <c r="N275" i="1"/>
  <c r="M275" i="1"/>
  <c r="L275" i="1"/>
  <c r="K275" i="1"/>
  <c r="J275" i="1"/>
  <c r="I275" i="1"/>
  <c r="H275" i="1"/>
  <c r="G275" i="1"/>
  <c r="F275" i="1"/>
  <c r="E275" i="1"/>
  <c r="D275" i="1"/>
  <c r="AA274" i="1"/>
  <c r="Z274" i="1"/>
  <c r="Y274" i="1"/>
  <c r="X274" i="1"/>
  <c r="W274" i="1"/>
  <c r="V274" i="1"/>
  <c r="U274" i="1"/>
  <c r="T274" i="1"/>
  <c r="S274" i="1"/>
  <c r="R274" i="1"/>
  <c r="Q274" i="1"/>
  <c r="P274" i="1"/>
  <c r="O274" i="1"/>
  <c r="N274" i="1"/>
  <c r="M274" i="1"/>
  <c r="L274" i="1"/>
  <c r="K274" i="1"/>
  <c r="J274" i="1"/>
  <c r="I274" i="1"/>
  <c r="H274" i="1"/>
  <c r="G274" i="1"/>
  <c r="F274" i="1"/>
  <c r="E274" i="1"/>
  <c r="D274" i="1"/>
  <c r="AA273" i="1"/>
  <c r="Z273" i="1"/>
  <c r="Y273" i="1"/>
  <c r="X273" i="1"/>
  <c r="W273" i="1"/>
  <c r="V273" i="1"/>
  <c r="U273" i="1"/>
  <c r="T273" i="1"/>
  <c r="S273" i="1"/>
  <c r="R273" i="1"/>
  <c r="Q273" i="1"/>
  <c r="P273" i="1"/>
  <c r="O273" i="1"/>
  <c r="N273" i="1"/>
  <c r="M273" i="1"/>
  <c r="L273" i="1"/>
  <c r="K273" i="1"/>
  <c r="J273" i="1"/>
  <c r="I273" i="1"/>
  <c r="H273" i="1"/>
  <c r="G273" i="1"/>
  <c r="F273" i="1"/>
  <c r="E273" i="1"/>
  <c r="D273" i="1"/>
  <c r="AA272" i="1"/>
  <c r="Z272" i="1"/>
  <c r="Y272" i="1"/>
  <c r="X272" i="1"/>
  <c r="W272" i="1"/>
  <c r="V272" i="1"/>
  <c r="U272" i="1"/>
  <c r="T272" i="1"/>
  <c r="S272" i="1"/>
  <c r="R272" i="1"/>
  <c r="Q272" i="1"/>
  <c r="P272" i="1"/>
  <c r="O272" i="1"/>
  <c r="N272" i="1"/>
  <c r="M272" i="1"/>
  <c r="L272" i="1"/>
  <c r="K272" i="1"/>
  <c r="J272" i="1"/>
  <c r="I272" i="1"/>
  <c r="H272" i="1"/>
  <c r="G272" i="1"/>
  <c r="F272" i="1"/>
  <c r="E272" i="1"/>
  <c r="D272" i="1"/>
  <c r="AA271" i="1"/>
  <c r="Z271" i="1"/>
  <c r="Y271" i="1"/>
  <c r="X271" i="1"/>
  <c r="W271" i="1"/>
  <c r="V271" i="1"/>
  <c r="U271" i="1"/>
  <c r="T271" i="1"/>
  <c r="S271" i="1"/>
  <c r="R271" i="1"/>
  <c r="Q271" i="1"/>
  <c r="P271" i="1"/>
  <c r="O271" i="1"/>
  <c r="N271" i="1"/>
  <c r="M271" i="1"/>
  <c r="L271" i="1"/>
  <c r="K271" i="1"/>
  <c r="J271" i="1"/>
  <c r="I271" i="1"/>
  <c r="H271" i="1"/>
  <c r="G271" i="1"/>
  <c r="F271" i="1"/>
  <c r="E271" i="1"/>
  <c r="D271" i="1"/>
  <c r="AA270" i="1"/>
  <c r="Z270" i="1"/>
  <c r="Y270" i="1"/>
  <c r="X270" i="1"/>
  <c r="W270" i="1"/>
  <c r="V270" i="1"/>
  <c r="U270" i="1"/>
  <c r="T270" i="1"/>
  <c r="S270" i="1"/>
  <c r="R270" i="1"/>
  <c r="Q270" i="1"/>
  <c r="P270" i="1"/>
  <c r="O270" i="1"/>
  <c r="N270" i="1"/>
  <c r="M270" i="1"/>
  <c r="L270" i="1"/>
  <c r="K270" i="1"/>
  <c r="J270" i="1"/>
  <c r="I270" i="1"/>
  <c r="H270" i="1"/>
  <c r="G270" i="1"/>
  <c r="F270" i="1"/>
  <c r="E270" i="1"/>
  <c r="D270" i="1"/>
  <c r="AA269" i="1"/>
  <c r="Z269" i="1"/>
  <c r="Y269" i="1"/>
  <c r="X269" i="1"/>
  <c r="W269" i="1"/>
  <c r="V269" i="1"/>
  <c r="U269" i="1"/>
  <c r="T269" i="1"/>
  <c r="S269" i="1"/>
  <c r="R269" i="1"/>
  <c r="Q269" i="1"/>
  <c r="P269" i="1"/>
  <c r="O269" i="1"/>
  <c r="N269" i="1"/>
  <c r="M269" i="1"/>
  <c r="L269" i="1"/>
  <c r="K269" i="1"/>
  <c r="J269" i="1"/>
  <c r="I269" i="1"/>
  <c r="H269" i="1"/>
  <c r="G269" i="1"/>
  <c r="F269" i="1"/>
  <c r="E269" i="1"/>
  <c r="D269" i="1"/>
  <c r="AA268" i="1"/>
  <c r="Z268" i="1"/>
  <c r="Y268" i="1"/>
  <c r="X268" i="1"/>
  <c r="W268" i="1"/>
  <c r="V268" i="1"/>
  <c r="U268" i="1"/>
  <c r="T268" i="1"/>
  <c r="S268" i="1"/>
  <c r="R268" i="1"/>
  <c r="Q268" i="1"/>
  <c r="P268" i="1"/>
  <c r="O268" i="1"/>
  <c r="N268" i="1"/>
  <c r="M268" i="1"/>
  <c r="L268" i="1"/>
  <c r="K268" i="1"/>
  <c r="J268" i="1"/>
  <c r="I268" i="1"/>
  <c r="H268" i="1"/>
  <c r="G268" i="1"/>
  <c r="F268" i="1"/>
  <c r="E268" i="1"/>
  <c r="D268" i="1"/>
  <c r="AA267" i="1"/>
  <c r="Z267" i="1"/>
  <c r="Y267" i="1"/>
  <c r="X267" i="1"/>
  <c r="W267" i="1"/>
  <c r="V267" i="1"/>
  <c r="U267" i="1"/>
  <c r="T267" i="1"/>
  <c r="S267" i="1"/>
  <c r="R267" i="1"/>
  <c r="Q267" i="1"/>
  <c r="P267" i="1"/>
  <c r="O267" i="1"/>
  <c r="N267" i="1"/>
  <c r="M267" i="1"/>
  <c r="L267" i="1"/>
  <c r="K267" i="1"/>
  <c r="J267" i="1"/>
  <c r="I267" i="1"/>
  <c r="H267" i="1"/>
  <c r="G267" i="1"/>
  <c r="F267" i="1"/>
  <c r="E267" i="1"/>
  <c r="D267" i="1"/>
  <c r="AA266" i="1"/>
  <c r="Z266" i="1"/>
  <c r="Y266" i="1"/>
  <c r="X266" i="1"/>
  <c r="W266" i="1"/>
  <c r="V266" i="1"/>
  <c r="U266" i="1"/>
  <c r="T266" i="1"/>
  <c r="S266" i="1"/>
  <c r="R266" i="1"/>
  <c r="Q266" i="1"/>
  <c r="P266" i="1"/>
  <c r="O266" i="1"/>
  <c r="N266" i="1"/>
  <c r="M266" i="1"/>
  <c r="L266" i="1"/>
  <c r="K266" i="1"/>
  <c r="J266" i="1"/>
  <c r="I266" i="1"/>
  <c r="H266" i="1"/>
  <c r="G266" i="1"/>
  <c r="F266" i="1"/>
  <c r="E266" i="1"/>
  <c r="D266" i="1"/>
  <c r="AA265" i="1"/>
  <c r="Z265" i="1"/>
  <c r="Y265" i="1"/>
  <c r="X265" i="1"/>
  <c r="W265" i="1"/>
  <c r="V265" i="1"/>
  <c r="U265" i="1"/>
  <c r="T265" i="1"/>
  <c r="S265" i="1"/>
  <c r="R265" i="1"/>
  <c r="Q265" i="1"/>
  <c r="P265" i="1"/>
  <c r="O265" i="1"/>
  <c r="N265" i="1"/>
  <c r="M265" i="1"/>
  <c r="L265" i="1"/>
  <c r="K265" i="1"/>
  <c r="J265" i="1"/>
  <c r="I265" i="1"/>
  <c r="H265" i="1"/>
  <c r="G265" i="1"/>
  <c r="F265" i="1"/>
  <c r="E265" i="1"/>
  <c r="D265" i="1"/>
  <c r="AA264" i="1"/>
  <c r="Z264" i="1"/>
  <c r="Y264" i="1"/>
  <c r="X264" i="1"/>
  <c r="W264" i="1"/>
  <c r="V264" i="1"/>
  <c r="U264" i="1"/>
  <c r="T264" i="1"/>
  <c r="S264" i="1"/>
  <c r="R264" i="1"/>
  <c r="Q264" i="1"/>
  <c r="P264" i="1"/>
  <c r="O264" i="1"/>
  <c r="N264" i="1"/>
  <c r="M264" i="1"/>
  <c r="L264" i="1"/>
  <c r="K264" i="1"/>
  <c r="J264" i="1"/>
  <c r="I264" i="1"/>
  <c r="H264" i="1"/>
  <c r="G264" i="1"/>
  <c r="F264" i="1"/>
  <c r="E264" i="1"/>
  <c r="D264" i="1"/>
  <c r="AA263" i="1"/>
  <c r="Z263" i="1"/>
  <c r="Y263" i="1"/>
  <c r="X263" i="1"/>
  <c r="W263" i="1"/>
  <c r="V263" i="1"/>
  <c r="U263" i="1"/>
  <c r="T263" i="1"/>
  <c r="S263" i="1"/>
  <c r="R263" i="1"/>
  <c r="Q263" i="1"/>
  <c r="P263" i="1"/>
  <c r="O263" i="1"/>
  <c r="N263" i="1"/>
  <c r="M263" i="1"/>
  <c r="L263" i="1"/>
  <c r="K263" i="1"/>
  <c r="J263" i="1"/>
  <c r="I263" i="1"/>
  <c r="H263" i="1"/>
  <c r="G263" i="1"/>
  <c r="F263" i="1"/>
  <c r="E263" i="1"/>
  <c r="D263" i="1"/>
  <c r="AA262" i="1"/>
  <c r="Z262" i="1"/>
  <c r="Y262" i="1"/>
  <c r="X262" i="1"/>
  <c r="W262" i="1"/>
  <c r="V262" i="1"/>
  <c r="U262" i="1"/>
  <c r="T262" i="1"/>
  <c r="S262" i="1"/>
  <c r="R262" i="1"/>
  <c r="Q262" i="1"/>
  <c r="P262" i="1"/>
  <c r="O262" i="1"/>
  <c r="N262" i="1"/>
  <c r="M262" i="1"/>
  <c r="L262" i="1"/>
  <c r="K262" i="1"/>
  <c r="J262" i="1"/>
  <c r="I262" i="1"/>
  <c r="H262" i="1"/>
  <c r="G262" i="1"/>
  <c r="F262" i="1"/>
  <c r="E262" i="1"/>
  <c r="D262" i="1"/>
  <c r="AA261" i="1"/>
  <c r="Z261" i="1"/>
  <c r="Y261" i="1"/>
  <c r="X261" i="1"/>
  <c r="W261" i="1"/>
  <c r="V261" i="1"/>
  <c r="U261" i="1"/>
  <c r="T261" i="1"/>
  <c r="S261" i="1"/>
  <c r="R261" i="1"/>
  <c r="Q261" i="1"/>
  <c r="P261" i="1"/>
  <c r="O261" i="1"/>
  <c r="N261" i="1"/>
  <c r="M261" i="1"/>
  <c r="L261" i="1"/>
  <c r="K261" i="1"/>
  <c r="J261" i="1"/>
  <c r="I261" i="1"/>
  <c r="H261" i="1"/>
  <c r="G261" i="1"/>
  <c r="F261" i="1"/>
  <c r="E261" i="1"/>
  <c r="D261" i="1"/>
  <c r="AA260" i="1"/>
  <c r="Z260" i="1"/>
  <c r="Y260" i="1"/>
  <c r="X260" i="1"/>
  <c r="W260" i="1"/>
  <c r="V260" i="1"/>
  <c r="U260" i="1"/>
  <c r="T260" i="1"/>
  <c r="S260" i="1"/>
  <c r="R260" i="1"/>
  <c r="Q260" i="1"/>
  <c r="P260" i="1"/>
  <c r="O260" i="1"/>
  <c r="N260" i="1"/>
  <c r="M260" i="1"/>
  <c r="L260" i="1"/>
  <c r="K260" i="1"/>
  <c r="J260" i="1"/>
  <c r="I260" i="1"/>
  <c r="H260" i="1"/>
  <c r="G260" i="1"/>
  <c r="F260" i="1"/>
  <c r="E260" i="1"/>
  <c r="D260" i="1"/>
  <c r="AA259" i="1"/>
  <c r="Z259" i="1"/>
  <c r="Y259" i="1"/>
  <c r="X259" i="1"/>
  <c r="W259" i="1"/>
  <c r="V259" i="1"/>
  <c r="U259" i="1"/>
  <c r="T259" i="1"/>
  <c r="S259" i="1"/>
  <c r="R259" i="1"/>
  <c r="Q259" i="1"/>
  <c r="P259" i="1"/>
  <c r="O259" i="1"/>
  <c r="N259" i="1"/>
  <c r="M259" i="1"/>
  <c r="L259" i="1"/>
  <c r="K259" i="1"/>
  <c r="J259" i="1"/>
  <c r="I259" i="1"/>
  <c r="H259" i="1"/>
  <c r="G259" i="1"/>
  <c r="F259" i="1"/>
  <c r="E259" i="1"/>
  <c r="D259" i="1"/>
  <c r="AA258" i="1"/>
  <c r="Z258" i="1"/>
  <c r="Y258" i="1"/>
  <c r="X258" i="1"/>
  <c r="W258" i="1"/>
  <c r="V258" i="1"/>
  <c r="U258" i="1"/>
  <c r="T258" i="1"/>
  <c r="S258" i="1"/>
  <c r="R258" i="1"/>
  <c r="Q258" i="1"/>
  <c r="P258" i="1"/>
  <c r="O258" i="1"/>
  <c r="N258" i="1"/>
  <c r="M258" i="1"/>
  <c r="L258" i="1"/>
  <c r="K258" i="1"/>
  <c r="J258" i="1"/>
  <c r="I258" i="1"/>
  <c r="H258" i="1"/>
  <c r="G258" i="1"/>
  <c r="F258" i="1"/>
  <c r="E258" i="1"/>
  <c r="D258" i="1"/>
  <c r="AA257" i="1"/>
  <c r="Z257" i="1"/>
  <c r="Y257" i="1"/>
  <c r="X257" i="1"/>
  <c r="W257" i="1"/>
  <c r="V257" i="1"/>
  <c r="U257" i="1"/>
  <c r="T257" i="1"/>
  <c r="S257" i="1"/>
  <c r="R257" i="1"/>
  <c r="Q257" i="1"/>
  <c r="P257" i="1"/>
  <c r="O257" i="1"/>
  <c r="N257" i="1"/>
  <c r="M257" i="1"/>
  <c r="L257" i="1"/>
  <c r="K257" i="1"/>
  <c r="J257" i="1"/>
  <c r="I257" i="1"/>
  <c r="H257" i="1"/>
  <c r="G257" i="1"/>
  <c r="F257" i="1"/>
  <c r="E257" i="1"/>
  <c r="D257" i="1"/>
  <c r="AA256" i="1"/>
  <c r="Z256" i="1"/>
  <c r="Y256" i="1"/>
  <c r="X256" i="1"/>
  <c r="W256" i="1"/>
  <c r="V256" i="1"/>
  <c r="U256" i="1"/>
  <c r="T256" i="1"/>
  <c r="S256" i="1"/>
  <c r="R256" i="1"/>
  <c r="Q256" i="1"/>
  <c r="P256" i="1"/>
  <c r="O256" i="1"/>
  <c r="N256" i="1"/>
  <c r="M256" i="1"/>
  <c r="L256" i="1"/>
  <c r="K256" i="1"/>
  <c r="J256" i="1"/>
  <c r="I256" i="1"/>
  <c r="H256" i="1"/>
  <c r="G256" i="1"/>
  <c r="F256" i="1"/>
  <c r="E256" i="1"/>
  <c r="D256" i="1"/>
  <c r="AA255" i="1"/>
  <c r="Z255" i="1"/>
  <c r="Y255" i="1"/>
  <c r="X255" i="1"/>
  <c r="W255" i="1"/>
  <c r="V255" i="1"/>
  <c r="AA254" i="1"/>
  <c r="Z254" i="1"/>
  <c r="Y254" i="1"/>
  <c r="X254" i="1"/>
  <c r="W254" i="1"/>
  <c r="V254" i="1"/>
  <c r="AA253" i="1"/>
  <c r="Z253" i="1"/>
  <c r="Y253" i="1"/>
  <c r="X253" i="1"/>
  <c r="W253" i="1"/>
  <c r="V253" i="1"/>
  <c r="AA252" i="1"/>
  <c r="Z252" i="1"/>
  <c r="Y252" i="1"/>
  <c r="X252" i="1"/>
  <c r="W252" i="1"/>
  <c r="V252" i="1"/>
  <c r="AA251" i="1"/>
  <c r="Z251" i="1"/>
  <c r="Y251" i="1"/>
  <c r="X251" i="1"/>
  <c r="W251" i="1"/>
  <c r="V251" i="1"/>
  <c r="AA250" i="1"/>
  <c r="Z250" i="1"/>
  <c r="Y250" i="1"/>
  <c r="X250" i="1"/>
  <c r="W250" i="1"/>
  <c r="V250" i="1"/>
  <c r="AA249" i="1"/>
  <c r="Z249" i="1"/>
  <c r="Y249" i="1"/>
  <c r="X249" i="1"/>
  <c r="W249" i="1"/>
  <c r="V249" i="1"/>
  <c r="AA248" i="1"/>
  <c r="Z248" i="1"/>
  <c r="Y248" i="1"/>
  <c r="X248" i="1"/>
  <c r="W248" i="1"/>
  <c r="V248" i="1"/>
  <c r="AA247" i="1"/>
  <c r="Z247" i="1"/>
  <c r="Y247" i="1"/>
  <c r="X247" i="1"/>
  <c r="W247" i="1"/>
  <c r="V247" i="1"/>
  <c r="AA246" i="1"/>
  <c r="Z246" i="1"/>
  <c r="Y246" i="1"/>
  <c r="X246" i="1"/>
  <c r="W246" i="1"/>
  <c r="V246" i="1"/>
  <c r="AA245" i="1"/>
  <c r="Z245" i="1"/>
  <c r="Y245" i="1"/>
  <c r="X245" i="1"/>
  <c r="W245" i="1"/>
  <c r="V245" i="1"/>
  <c r="AA244" i="1"/>
  <c r="Z244" i="1"/>
  <c r="Y244" i="1"/>
  <c r="X244" i="1"/>
  <c r="W244" i="1"/>
  <c r="V244" i="1"/>
  <c r="AA243" i="1"/>
  <c r="Z243" i="1"/>
  <c r="Y243" i="1"/>
  <c r="X243" i="1"/>
  <c r="W243" i="1"/>
  <c r="V243" i="1"/>
  <c r="AA242" i="1"/>
  <c r="Z242" i="1"/>
  <c r="Y242" i="1"/>
  <c r="X242" i="1"/>
  <c r="W242" i="1"/>
  <c r="V242" i="1"/>
  <c r="AA241" i="1"/>
  <c r="Z241" i="1"/>
  <c r="Y241" i="1"/>
  <c r="X241" i="1"/>
  <c r="W241" i="1"/>
  <c r="V24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AA193" i="1"/>
  <c r="Z193" i="1"/>
  <c r="Y193" i="1"/>
  <c r="X193" i="1"/>
  <c r="W193" i="1"/>
  <c r="V193" i="1"/>
  <c r="F148" i="1"/>
  <c r="AA143" i="1"/>
  <c r="Z143" i="1"/>
  <c r="Y143" i="1"/>
  <c r="X143" i="1"/>
  <c r="W143" i="1"/>
  <c r="V143" i="1"/>
  <c r="U143" i="1"/>
  <c r="T143" i="1"/>
  <c r="S143" i="1"/>
  <c r="R143" i="1"/>
  <c r="Q143" i="1"/>
  <c r="P143" i="1"/>
  <c r="O143" i="1"/>
  <c r="N143" i="1"/>
  <c r="M143" i="1"/>
  <c r="L143" i="1"/>
  <c r="K143" i="1"/>
  <c r="J143" i="1"/>
  <c r="I143" i="1"/>
  <c r="H143" i="1"/>
  <c r="G143" i="1"/>
  <c r="F143" i="1"/>
  <c r="E143" i="1"/>
  <c r="D143" i="1"/>
  <c r="AA142" i="1"/>
  <c r="Z142" i="1"/>
  <c r="Y142" i="1"/>
  <c r="X142" i="1"/>
  <c r="W142" i="1"/>
  <c r="V142" i="1"/>
  <c r="U142" i="1"/>
  <c r="T142" i="1"/>
  <c r="S142" i="1"/>
  <c r="R142" i="1"/>
  <c r="Q142" i="1"/>
  <c r="P142" i="1"/>
  <c r="O142" i="1"/>
  <c r="N142" i="1"/>
  <c r="M142" i="1"/>
  <c r="L142" i="1"/>
  <c r="K142" i="1"/>
  <c r="J142" i="1"/>
  <c r="I142" i="1"/>
  <c r="H142" i="1"/>
  <c r="G142" i="1"/>
  <c r="F142" i="1"/>
  <c r="E142" i="1"/>
  <c r="D142" i="1"/>
  <c r="AA141" i="1"/>
  <c r="Z141" i="1"/>
  <c r="Y141" i="1"/>
  <c r="X141" i="1"/>
  <c r="W141" i="1"/>
  <c r="V141" i="1"/>
  <c r="U141" i="1"/>
  <c r="T141" i="1"/>
  <c r="S141" i="1"/>
  <c r="R141" i="1"/>
  <c r="Q141" i="1"/>
  <c r="P141" i="1"/>
  <c r="O141" i="1"/>
  <c r="N141" i="1"/>
  <c r="M141" i="1"/>
  <c r="L141" i="1"/>
  <c r="K141" i="1"/>
  <c r="J141" i="1"/>
  <c r="I141" i="1"/>
  <c r="H141" i="1"/>
  <c r="G141" i="1"/>
  <c r="F141" i="1"/>
  <c r="E141" i="1"/>
  <c r="D141" i="1"/>
  <c r="AA140" i="1"/>
  <c r="Z140" i="1"/>
  <c r="Y140" i="1"/>
  <c r="X140" i="1"/>
  <c r="W140" i="1"/>
  <c r="V140" i="1"/>
  <c r="U140" i="1"/>
  <c r="T140" i="1"/>
  <c r="S140" i="1"/>
  <c r="R140" i="1"/>
  <c r="Q140" i="1"/>
  <c r="P140" i="1"/>
  <c r="O140" i="1"/>
  <c r="N140" i="1"/>
  <c r="M140" i="1"/>
  <c r="L140" i="1"/>
  <c r="K140" i="1"/>
  <c r="J140" i="1"/>
  <c r="I140" i="1"/>
  <c r="H140" i="1"/>
  <c r="G140" i="1"/>
  <c r="F140" i="1"/>
  <c r="E140" i="1"/>
  <c r="D140" i="1"/>
  <c r="AA139" i="1"/>
  <c r="Z139" i="1"/>
  <c r="Y139" i="1"/>
  <c r="X139" i="1"/>
  <c r="W139" i="1"/>
  <c r="V139" i="1"/>
  <c r="U139" i="1"/>
  <c r="T139" i="1"/>
  <c r="S139" i="1"/>
  <c r="R139" i="1"/>
  <c r="Q139" i="1"/>
  <c r="P139" i="1"/>
  <c r="O139" i="1"/>
  <c r="N139" i="1"/>
  <c r="M139" i="1"/>
  <c r="L139" i="1"/>
  <c r="K139" i="1"/>
  <c r="J139" i="1"/>
  <c r="I139" i="1"/>
  <c r="H139" i="1"/>
  <c r="G139" i="1"/>
  <c r="F139" i="1"/>
  <c r="E139" i="1"/>
  <c r="D139" i="1"/>
  <c r="AA138" i="1"/>
  <c r="Z138" i="1"/>
  <c r="Y138" i="1"/>
  <c r="X138" i="1"/>
  <c r="W138" i="1"/>
  <c r="V138" i="1"/>
  <c r="U138" i="1"/>
  <c r="T138" i="1"/>
  <c r="S138" i="1"/>
  <c r="R138" i="1"/>
  <c r="Q138" i="1"/>
  <c r="P138" i="1"/>
  <c r="O138" i="1"/>
  <c r="N138" i="1"/>
  <c r="M138" i="1"/>
  <c r="L138" i="1"/>
  <c r="K138" i="1"/>
  <c r="J138" i="1"/>
  <c r="I138" i="1"/>
  <c r="H138" i="1"/>
  <c r="G138" i="1"/>
  <c r="F138" i="1"/>
  <c r="E138" i="1"/>
  <c r="D138" i="1"/>
  <c r="AA137" i="1"/>
  <c r="Z137" i="1"/>
  <c r="Y137" i="1"/>
  <c r="X137" i="1"/>
  <c r="W137" i="1"/>
  <c r="V137" i="1"/>
  <c r="U137" i="1"/>
  <c r="T137" i="1"/>
  <c r="S137" i="1"/>
  <c r="R137" i="1"/>
  <c r="Q137" i="1"/>
  <c r="P137" i="1"/>
  <c r="O137" i="1"/>
  <c r="N137" i="1"/>
  <c r="M137" i="1"/>
  <c r="L137" i="1"/>
  <c r="K137" i="1"/>
  <c r="J137" i="1"/>
  <c r="I137" i="1"/>
  <c r="H137" i="1"/>
  <c r="G137" i="1"/>
  <c r="F137" i="1"/>
  <c r="E137" i="1"/>
  <c r="D137" i="1"/>
  <c r="AA136" i="1"/>
  <c r="Z136" i="1"/>
  <c r="Y136" i="1"/>
  <c r="X136" i="1"/>
  <c r="W136" i="1"/>
  <c r="V136" i="1"/>
  <c r="U136" i="1"/>
  <c r="T136" i="1"/>
  <c r="S136" i="1"/>
  <c r="R136" i="1"/>
  <c r="Q136" i="1"/>
  <c r="P136" i="1"/>
  <c r="O136" i="1"/>
  <c r="N136" i="1"/>
  <c r="M136" i="1"/>
  <c r="L136" i="1"/>
  <c r="K136" i="1"/>
  <c r="J136" i="1"/>
  <c r="I136" i="1"/>
  <c r="H136" i="1"/>
  <c r="G136" i="1"/>
  <c r="F136" i="1"/>
  <c r="E136" i="1"/>
  <c r="D136" i="1"/>
  <c r="AA135" i="1"/>
  <c r="Z135" i="1"/>
  <c r="Y135" i="1"/>
  <c r="X135" i="1"/>
  <c r="W135" i="1"/>
  <c r="V135" i="1"/>
  <c r="U135" i="1"/>
  <c r="T135" i="1"/>
  <c r="S135" i="1"/>
  <c r="R135" i="1"/>
  <c r="Q135" i="1"/>
  <c r="P135" i="1"/>
  <c r="O135" i="1"/>
  <c r="N135" i="1"/>
  <c r="M135" i="1"/>
  <c r="L135" i="1"/>
  <c r="K135" i="1"/>
  <c r="J135" i="1"/>
  <c r="I135" i="1"/>
  <c r="H135" i="1"/>
  <c r="G135" i="1"/>
  <c r="F135" i="1"/>
  <c r="E135" i="1"/>
  <c r="D135" i="1"/>
  <c r="AA134" i="1"/>
  <c r="Z134" i="1"/>
  <c r="Y134" i="1"/>
  <c r="X134" i="1"/>
  <c r="W134" i="1"/>
  <c r="V134" i="1"/>
  <c r="U134" i="1"/>
  <c r="T134" i="1"/>
  <c r="S134" i="1"/>
  <c r="R134" i="1"/>
  <c r="Q134" i="1"/>
  <c r="P134" i="1"/>
  <c r="O134" i="1"/>
  <c r="N134" i="1"/>
  <c r="M134" i="1"/>
  <c r="L134" i="1"/>
  <c r="K134" i="1"/>
  <c r="J134" i="1"/>
  <c r="I134" i="1"/>
  <c r="H134" i="1"/>
  <c r="G134" i="1"/>
  <c r="F134" i="1"/>
  <c r="E134" i="1"/>
  <c r="D134" i="1"/>
  <c r="AA133" i="1"/>
  <c r="Z133" i="1"/>
  <c r="Y133" i="1"/>
  <c r="X133" i="1"/>
  <c r="W133" i="1"/>
  <c r="V133" i="1"/>
  <c r="U133" i="1"/>
  <c r="T133" i="1"/>
  <c r="S133" i="1"/>
  <c r="R133" i="1"/>
  <c r="Q133" i="1"/>
  <c r="P133" i="1"/>
  <c r="O133" i="1"/>
  <c r="N133" i="1"/>
  <c r="M133" i="1"/>
  <c r="L133" i="1"/>
  <c r="K133" i="1"/>
  <c r="J133" i="1"/>
  <c r="I133" i="1"/>
  <c r="H133" i="1"/>
  <c r="G133" i="1"/>
  <c r="F133" i="1"/>
  <c r="E133" i="1"/>
  <c r="D133" i="1"/>
  <c r="AA132" i="1"/>
  <c r="Z132" i="1"/>
  <c r="Y132" i="1"/>
  <c r="X132" i="1"/>
  <c r="W132" i="1"/>
  <c r="V132" i="1"/>
  <c r="U132" i="1"/>
  <c r="T132" i="1"/>
  <c r="S132" i="1"/>
  <c r="R132" i="1"/>
  <c r="Q132" i="1"/>
  <c r="P132" i="1"/>
  <c r="O132" i="1"/>
  <c r="N132" i="1"/>
  <c r="M132" i="1"/>
  <c r="L132" i="1"/>
  <c r="K132" i="1"/>
  <c r="J132" i="1"/>
  <c r="I132" i="1"/>
  <c r="H132" i="1"/>
  <c r="G132" i="1"/>
  <c r="F132" i="1"/>
  <c r="E132" i="1"/>
  <c r="D132" i="1"/>
  <c r="AA131" i="1"/>
  <c r="Z131" i="1"/>
  <c r="Y131" i="1"/>
  <c r="X131" i="1"/>
  <c r="W131" i="1"/>
  <c r="V131" i="1"/>
  <c r="U131" i="1"/>
  <c r="T131" i="1"/>
  <c r="S131" i="1"/>
  <c r="R131" i="1"/>
  <c r="Q131" i="1"/>
  <c r="P131" i="1"/>
  <c r="O131" i="1"/>
  <c r="N131" i="1"/>
  <c r="M131" i="1"/>
  <c r="L131" i="1"/>
  <c r="K131" i="1"/>
  <c r="J131" i="1"/>
  <c r="I131" i="1"/>
  <c r="H131" i="1"/>
  <c r="G131" i="1"/>
  <c r="F131" i="1"/>
  <c r="E131" i="1"/>
  <c r="D131" i="1"/>
  <c r="AA130" i="1"/>
  <c r="Z130" i="1"/>
  <c r="Y130" i="1"/>
  <c r="X130" i="1"/>
  <c r="W130" i="1"/>
  <c r="V130" i="1"/>
  <c r="U130" i="1"/>
  <c r="T130" i="1"/>
  <c r="S130" i="1"/>
  <c r="R130" i="1"/>
  <c r="Q130" i="1"/>
  <c r="P130" i="1"/>
  <c r="O130" i="1"/>
  <c r="N130" i="1"/>
  <c r="M130" i="1"/>
  <c r="L130" i="1"/>
  <c r="K130" i="1"/>
  <c r="J130" i="1"/>
  <c r="I130" i="1"/>
  <c r="H130" i="1"/>
  <c r="G130" i="1"/>
  <c r="F130" i="1"/>
  <c r="E130" i="1"/>
  <c r="D130" i="1"/>
  <c r="AA129" i="1"/>
  <c r="Z129" i="1"/>
  <c r="Y129" i="1"/>
  <c r="X129" i="1"/>
  <c r="W129" i="1"/>
  <c r="V129" i="1"/>
  <c r="U129" i="1"/>
  <c r="T129" i="1"/>
  <c r="S129" i="1"/>
  <c r="R129" i="1"/>
  <c r="Q129" i="1"/>
  <c r="P129" i="1"/>
  <c r="O129" i="1"/>
  <c r="N129" i="1"/>
  <c r="M129" i="1"/>
  <c r="L129" i="1"/>
  <c r="K129" i="1"/>
  <c r="J129" i="1"/>
  <c r="I129" i="1"/>
  <c r="H129" i="1"/>
  <c r="G129" i="1"/>
  <c r="F129" i="1"/>
  <c r="E129" i="1"/>
  <c r="D129" i="1"/>
  <c r="AA128" i="1"/>
  <c r="Z128" i="1"/>
  <c r="Y128" i="1"/>
  <c r="X128" i="1"/>
  <c r="W128" i="1"/>
  <c r="V128" i="1"/>
  <c r="U128" i="1"/>
  <c r="T128" i="1"/>
  <c r="S128" i="1"/>
  <c r="R128" i="1"/>
  <c r="Q128" i="1"/>
  <c r="P128" i="1"/>
  <c r="O128" i="1"/>
  <c r="N128" i="1"/>
  <c r="M128" i="1"/>
  <c r="L128" i="1"/>
  <c r="K128" i="1"/>
  <c r="J128" i="1"/>
  <c r="I128" i="1"/>
  <c r="H128" i="1"/>
  <c r="G128" i="1"/>
  <c r="F128" i="1"/>
  <c r="E128" i="1"/>
  <c r="D128" i="1"/>
  <c r="AA127" i="1"/>
  <c r="Z127" i="1"/>
  <c r="Y127" i="1"/>
  <c r="X127" i="1"/>
  <c r="W127" i="1"/>
  <c r="V127" i="1"/>
  <c r="U127" i="1"/>
  <c r="T127" i="1"/>
  <c r="S127" i="1"/>
  <c r="R127" i="1"/>
  <c r="Q127" i="1"/>
  <c r="P127" i="1"/>
  <c r="O127" i="1"/>
  <c r="N127" i="1"/>
  <c r="M127" i="1"/>
  <c r="L127" i="1"/>
  <c r="K127" i="1"/>
  <c r="J127" i="1"/>
  <c r="I127" i="1"/>
  <c r="H127" i="1"/>
  <c r="G127" i="1"/>
  <c r="F127" i="1"/>
  <c r="E127" i="1"/>
  <c r="D127" i="1"/>
  <c r="AA126" i="1"/>
  <c r="Z126" i="1"/>
  <c r="Y126" i="1"/>
  <c r="X126" i="1"/>
  <c r="W126" i="1"/>
  <c r="V126" i="1"/>
  <c r="U126" i="1"/>
  <c r="T126" i="1"/>
  <c r="S126" i="1"/>
  <c r="R126" i="1"/>
  <c r="Q126" i="1"/>
  <c r="P126" i="1"/>
  <c r="O126" i="1"/>
  <c r="N126" i="1"/>
  <c r="M126" i="1"/>
  <c r="L126" i="1"/>
  <c r="K126" i="1"/>
  <c r="J126" i="1"/>
  <c r="I126" i="1"/>
  <c r="H126" i="1"/>
  <c r="G126" i="1"/>
  <c r="F126" i="1"/>
  <c r="E126" i="1"/>
  <c r="D126" i="1"/>
  <c r="AA125" i="1"/>
  <c r="Z125" i="1"/>
  <c r="Y125" i="1"/>
  <c r="X125" i="1"/>
  <c r="W125" i="1"/>
  <c r="V125" i="1"/>
  <c r="U125" i="1"/>
  <c r="T125" i="1"/>
  <c r="S125" i="1"/>
  <c r="R125" i="1"/>
  <c r="Q125" i="1"/>
  <c r="P125" i="1"/>
  <c r="O125" i="1"/>
  <c r="N125" i="1"/>
  <c r="M125" i="1"/>
  <c r="L125" i="1"/>
  <c r="K125" i="1"/>
  <c r="J125" i="1"/>
  <c r="I125" i="1"/>
  <c r="H125" i="1"/>
  <c r="G125" i="1"/>
  <c r="F125" i="1"/>
  <c r="E125" i="1"/>
  <c r="D125" i="1"/>
  <c r="AA124" i="1"/>
  <c r="Z124" i="1"/>
  <c r="Y124" i="1"/>
  <c r="X124" i="1"/>
  <c r="W124" i="1"/>
  <c r="V124" i="1"/>
  <c r="U124" i="1"/>
  <c r="T124" i="1"/>
  <c r="S124" i="1"/>
  <c r="R124" i="1"/>
  <c r="Q124" i="1"/>
  <c r="P124" i="1"/>
  <c r="O124" i="1"/>
  <c r="N124" i="1"/>
  <c r="M124" i="1"/>
  <c r="L124" i="1"/>
  <c r="K124" i="1"/>
  <c r="J124" i="1"/>
  <c r="I124" i="1"/>
  <c r="H124" i="1"/>
  <c r="G124" i="1"/>
  <c r="F124" i="1"/>
  <c r="E124" i="1"/>
  <c r="D124" i="1"/>
  <c r="AA123" i="1"/>
  <c r="Z123" i="1"/>
  <c r="Y123" i="1"/>
  <c r="X123" i="1"/>
  <c r="W123" i="1"/>
  <c r="V123" i="1"/>
  <c r="U123" i="1"/>
  <c r="T123" i="1"/>
  <c r="S123" i="1"/>
  <c r="R123" i="1"/>
  <c r="Q123" i="1"/>
  <c r="P123" i="1"/>
  <c r="O123" i="1"/>
  <c r="N123" i="1"/>
  <c r="M123" i="1"/>
  <c r="L123" i="1"/>
  <c r="K123" i="1"/>
  <c r="J123" i="1"/>
  <c r="I123" i="1"/>
  <c r="H123" i="1"/>
  <c r="G123" i="1"/>
  <c r="F123" i="1"/>
  <c r="E123" i="1"/>
  <c r="D123" i="1"/>
  <c r="AA122" i="1"/>
  <c r="Z122" i="1"/>
  <c r="Y122" i="1"/>
  <c r="X122" i="1"/>
  <c r="W122" i="1"/>
  <c r="V122" i="1"/>
  <c r="U122" i="1"/>
  <c r="T122" i="1"/>
  <c r="S122" i="1"/>
  <c r="R122" i="1"/>
  <c r="Q122" i="1"/>
  <c r="P122" i="1"/>
  <c r="O122" i="1"/>
  <c r="N122" i="1"/>
  <c r="M122" i="1"/>
  <c r="L122" i="1"/>
  <c r="K122" i="1"/>
  <c r="J122" i="1"/>
  <c r="I122" i="1"/>
  <c r="H122" i="1"/>
  <c r="G122" i="1"/>
  <c r="F122" i="1"/>
  <c r="E122" i="1"/>
  <c r="D122" i="1"/>
  <c r="AA121" i="1"/>
  <c r="Z121" i="1"/>
  <c r="Y121" i="1"/>
  <c r="X121" i="1"/>
  <c r="W121" i="1"/>
  <c r="V121" i="1"/>
  <c r="U121" i="1"/>
  <c r="T121" i="1"/>
  <c r="S121" i="1"/>
  <c r="R121" i="1"/>
  <c r="Q121" i="1"/>
  <c r="P121" i="1"/>
  <c r="O121" i="1"/>
  <c r="N121" i="1"/>
  <c r="M121" i="1"/>
  <c r="L121" i="1"/>
  <c r="K121" i="1"/>
  <c r="J121" i="1"/>
  <c r="I121" i="1"/>
  <c r="H121" i="1"/>
  <c r="G121" i="1"/>
  <c r="F121" i="1"/>
  <c r="E121" i="1"/>
  <c r="D121" i="1"/>
  <c r="AA120" i="1"/>
  <c r="Z120" i="1"/>
  <c r="Y120" i="1"/>
  <c r="X120" i="1"/>
  <c r="W120" i="1"/>
  <c r="V120" i="1"/>
  <c r="U120" i="1"/>
  <c r="T120" i="1"/>
  <c r="S120" i="1"/>
  <c r="R120" i="1"/>
  <c r="Q120" i="1"/>
  <c r="P120" i="1"/>
  <c r="O120" i="1"/>
  <c r="N120" i="1"/>
  <c r="M120" i="1"/>
  <c r="L120" i="1"/>
  <c r="K120" i="1"/>
  <c r="J120" i="1"/>
  <c r="I120" i="1"/>
  <c r="H120" i="1"/>
  <c r="G120" i="1"/>
  <c r="F120" i="1"/>
  <c r="E120" i="1"/>
  <c r="D120" i="1"/>
  <c r="AA119" i="1"/>
  <c r="Z119" i="1"/>
  <c r="Y119" i="1"/>
  <c r="X119" i="1"/>
  <c r="W119" i="1"/>
  <c r="V119" i="1"/>
  <c r="U119" i="1"/>
  <c r="T119" i="1"/>
  <c r="S119" i="1"/>
  <c r="R119" i="1"/>
  <c r="Q119" i="1"/>
  <c r="P119" i="1"/>
  <c r="O119" i="1"/>
  <c r="N119" i="1"/>
  <c r="M119" i="1"/>
  <c r="L119" i="1"/>
  <c r="K119" i="1"/>
  <c r="J119" i="1"/>
  <c r="I119" i="1"/>
  <c r="H119" i="1"/>
  <c r="G119" i="1"/>
  <c r="F119" i="1"/>
  <c r="E119" i="1"/>
  <c r="D119" i="1"/>
  <c r="AA118" i="1"/>
  <c r="Z118" i="1"/>
  <c r="Y118" i="1"/>
  <c r="X118" i="1"/>
  <c r="W118" i="1"/>
  <c r="V118" i="1"/>
  <c r="U118" i="1"/>
  <c r="T118" i="1"/>
  <c r="S118" i="1"/>
  <c r="R118" i="1"/>
  <c r="Q118" i="1"/>
  <c r="P118" i="1"/>
  <c r="O118" i="1"/>
  <c r="N118" i="1"/>
  <c r="M118" i="1"/>
  <c r="L118" i="1"/>
  <c r="K118" i="1"/>
  <c r="J118" i="1"/>
  <c r="I118" i="1"/>
  <c r="H118" i="1"/>
  <c r="G118" i="1"/>
  <c r="F118" i="1"/>
  <c r="E118" i="1"/>
  <c r="D118" i="1"/>
  <c r="AA117" i="1"/>
  <c r="Z117" i="1"/>
  <c r="Y117" i="1"/>
  <c r="X117" i="1"/>
  <c r="W117" i="1"/>
  <c r="V117" i="1"/>
  <c r="U117" i="1"/>
  <c r="T117" i="1"/>
  <c r="S117" i="1"/>
  <c r="R117" i="1"/>
  <c r="Q117" i="1"/>
  <c r="P117" i="1"/>
  <c r="O117" i="1"/>
  <c r="N117" i="1"/>
  <c r="M117" i="1"/>
  <c r="L117" i="1"/>
  <c r="K117" i="1"/>
  <c r="J117" i="1"/>
  <c r="I117" i="1"/>
  <c r="H117" i="1"/>
  <c r="G117" i="1"/>
  <c r="F117" i="1"/>
  <c r="E117" i="1"/>
  <c r="D117" i="1"/>
  <c r="AA116" i="1"/>
  <c r="Z116" i="1"/>
  <c r="Y116" i="1"/>
  <c r="X116" i="1"/>
  <c r="W116" i="1"/>
  <c r="V116" i="1"/>
  <c r="U116" i="1"/>
  <c r="T116" i="1"/>
  <c r="S116" i="1"/>
  <c r="R116" i="1"/>
  <c r="Q116" i="1"/>
  <c r="P116" i="1"/>
  <c r="O116" i="1"/>
  <c r="N116" i="1"/>
  <c r="M116" i="1"/>
  <c r="L116" i="1"/>
  <c r="K116" i="1"/>
  <c r="J116" i="1"/>
  <c r="I116" i="1"/>
  <c r="H116" i="1"/>
  <c r="G116" i="1"/>
  <c r="F116" i="1"/>
  <c r="E116" i="1"/>
  <c r="D116" i="1"/>
  <c r="AA115" i="1"/>
  <c r="Z115" i="1"/>
  <c r="Y115" i="1"/>
  <c r="X115" i="1"/>
  <c r="W115" i="1"/>
  <c r="V115" i="1"/>
  <c r="AA114" i="1"/>
  <c r="Z114" i="1"/>
  <c r="Y114" i="1"/>
  <c r="X114" i="1"/>
  <c r="W114" i="1"/>
  <c r="V114" i="1"/>
  <c r="AA113" i="1"/>
  <c r="Z113" i="1"/>
  <c r="Y113" i="1"/>
  <c r="X113" i="1"/>
  <c r="W113" i="1"/>
  <c r="V113" i="1"/>
  <c r="AA112" i="1"/>
  <c r="Z112" i="1"/>
  <c r="Y112" i="1"/>
  <c r="X112" i="1"/>
  <c r="W112" i="1"/>
  <c r="V112" i="1"/>
  <c r="AA111" i="1"/>
  <c r="Z111" i="1"/>
  <c r="Y111" i="1"/>
  <c r="X111" i="1"/>
  <c r="W111" i="1"/>
  <c r="V111" i="1"/>
  <c r="AA110" i="1"/>
  <c r="Z110" i="1"/>
  <c r="Y110" i="1"/>
  <c r="X110" i="1"/>
  <c r="W110" i="1"/>
  <c r="V110" i="1"/>
  <c r="AA109" i="1"/>
  <c r="Z109" i="1"/>
  <c r="Y109" i="1"/>
  <c r="X109" i="1"/>
  <c r="W109" i="1"/>
  <c r="V109" i="1"/>
  <c r="AA108" i="1"/>
  <c r="Z108" i="1"/>
  <c r="Y108" i="1"/>
  <c r="X108" i="1"/>
  <c r="W108" i="1"/>
  <c r="V108" i="1"/>
  <c r="AA107" i="1"/>
  <c r="Z107" i="1"/>
  <c r="Y107" i="1"/>
  <c r="X107" i="1"/>
  <c r="W107" i="1"/>
  <c r="V107" i="1"/>
  <c r="AA106" i="1"/>
  <c r="Z106" i="1"/>
  <c r="Y106" i="1"/>
  <c r="X106" i="1"/>
  <c r="W106" i="1"/>
  <c r="V106" i="1"/>
  <c r="AA105" i="1"/>
  <c r="Z105" i="1"/>
  <c r="Y105" i="1"/>
  <c r="X105" i="1"/>
  <c r="W105" i="1"/>
  <c r="V105" i="1"/>
  <c r="AA104" i="1"/>
  <c r="Z104" i="1"/>
  <c r="Y104" i="1"/>
  <c r="X104" i="1"/>
  <c r="W104" i="1"/>
  <c r="V104" i="1"/>
  <c r="B100" i="1"/>
  <c r="B143" i="1" s="1"/>
  <c r="B99" i="1"/>
  <c r="B142" i="1" s="1"/>
  <c r="B98" i="1"/>
  <c r="B141" i="1" s="1"/>
  <c r="B97" i="1"/>
  <c r="B140" i="1" s="1"/>
  <c r="B96" i="1"/>
  <c r="B139" i="1" s="1"/>
  <c r="B95" i="1"/>
  <c r="B138" i="1" s="1"/>
  <c r="B94" i="1"/>
  <c r="B137" i="1" s="1"/>
  <c r="B93" i="1"/>
  <c r="B136" i="1" s="1"/>
  <c r="B92" i="1"/>
  <c r="B135" i="1" s="1"/>
  <c r="B91" i="1"/>
  <c r="B134" i="1" s="1"/>
  <c r="B90" i="1"/>
  <c r="B133" i="1" s="1"/>
  <c r="B89" i="1"/>
  <c r="B132" i="1" s="1"/>
  <c r="B88" i="1"/>
  <c r="B131" i="1" s="1"/>
  <c r="B87" i="1"/>
  <c r="B130" i="1" s="1"/>
  <c r="B86" i="1"/>
  <c r="B129" i="1" s="1"/>
  <c r="B85" i="1"/>
  <c r="B128" i="1" s="1"/>
  <c r="B84" i="1"/>
  <c r="B127" i="1" s="1"/>
  <c r="B83" i="1"/>
  <c r="B126" i="1" s="1"/>
  <c r="B82" i="1"/>
  <c r="B125" i="1" s="1"/>
  <c r="B81" i="1"/>
  <c r="B124" i="1" s="1"/>
  <c r="B80" i="1"/>
  <c r="B123" i="1" s="1"/>
  <c r="B79" i="1"/>
  <c r="B122" i="1" s="1"/>
  <c r="B78" i="1"/>
  <c r="B121" i="1" s="1"/>
  <c r="B77" i="1"/>
  <c r="B120" i="1" s="1"/>
  <c r="B76" i="1"/>
  <c r="B119" i="1" s="1"/>
  <c r="B75" i="1"/>
  <c r="B118" i="1" s="1"/>
  <c r="B74" i="1"/>
  <c r="B117" i="1" s="1"/>
  <c r="B73" i="1"/>
  <c r="B116" i="1" s="1"/>
  <c r="AA57" i="1"/>
  <c r="Z57" i="1"/>
  <c r="Y57" i="1"/>
  <c r="X57" i="1"/>
  <c r="W57" i="1"/>
  <c r="V57" i="1"/>
  <c r="E16" i="1"/>
  <c r="D60" i="1"/>
  <c r="D103" i="1" s="1"/>
  <c r="D152" i="1" s="1"/>
  <c r="D196" i="1" s="1"/>
  <c r="D240" i="1" s="1"/>
  <c r="Q41" i="8"/>
  <c r="P41" i="8"/>
  <c r="O41" i="8"/>
  <c r="M41" i="8"/>
  <c r="L41" i="8"/>
  <c r="I41" i="8"/>
  <c r="H41" i="8"/>
  <c r="G41" i="8"/>
  <c r="E41" i="8"/>
  <c r="D41" i="8"/>
  <c r="D10" i="8"/>
  <c r="L71" i="23"/>
  <c r="H71" i="23"/>
  <c r="BG16" i="1" l="1"/>
  <c r="BF60" i="1"/>
  <c r="BF103" i="1" s="1"/>
  <c r="BF152" i="1" s="1"/>
  <c r="BF196" i="1" s="1"/>
  <c r="BF240" i="1" s="1"/>
  <c r="AU16" i="1"/>
  <c r="AT60" i="1"/>
  <c r="AT103" i="1" s="1"/>
  <c r="AT152" i="1" s="1"/>
  <c r="AT196" i="1" s="1"/>
  <c r="AT240" i="1" s="1"/>
  <c r="AH16" i="1"/>
  <c r="AG60" i="1"/>
  <c r="AG103" i="1" s="1"/>
  <c r="AG152" i="1" s="1"/>
  <c r="AG196" i="1" s="1"/>
  <c r="AG240" i="1" s="1"/>
  <c r="R41" i="8"/>
  <c r="Y144" i="1"/>
  <c r="V144" i="1"/>
  <c r="Z144" i="1"/>
  <c r="Y281" i="1"/>
  <c r="F41" i="8"/>
  <c r="N41" i="8"/>
  <c r="J41" i="8"/>
  <c r="H74" i="22"/>
  <c r="E10" i="8"/>
  <c r="X144" i="1"/>
  <c r="AA281" i="1"/>
  <c r="E60" i="1"/>
  <c r="E103" i="1" s="1"/>
  <c r="E152" i="1" s="1"/>
  <c r="E196" i="1" s="1"/>
  <c r="E240" i="1" s="1"/>
  <c r="H157" i="18"/>
  <c r="F16" i="1"/>
  <c r="AA144" i="1"/>
  <c r="V281" i="1"/>
  <c r="W281" i="1"/>
  <c r="X281" i="1"/>
  <c r="W144" i="1"/>
  <c r="Z281" i="1"/>
  <c r="L157" i="18"/>
  <c r="L74" i="22"/>
  <c r="BH16" i="1" l="1"/>
  <c r="BG60" i="1"/>
  <c r="BG103" i="1" s="1"/>
  <c r="BG152" i="1" s="1"/>
  <c r="BG196" i="1" s="1"/>
  <c r="BG240" i="1" s="1"/>
  <c r="AV16" i="1"/>
  <c r="AU60" i="1"/>
  <c r="AU103" i="1" s="1"/>
  <c r="AU152" i="1" s="1"/>
  <c r="AU196" i="1" s="1"/>
  <c r="AU240" i="1" s="1"/>
  <c r="AI16" i="1"/>
  <c r="AH60" i="1"/>
  <c r="AH103" i="1" s="1"/>
  <c r="AH152" i="1" s="1"/>
  <c r="AH196" i="1" s="1"/>
  <c r="AH240" i="1" s="1"/>
  <c r="S41" i="8"/>
  <c r="G10" i="8"/>
  <c r="G16" i="1"/>
  <c r="F60" i="1"/>
  <c r="F103" i="1" s="1"/>
  <c r="F152" i="1" s="1"/>
  <c r="F196" i="1" s="1"/>
  <c r="F240" i="1" s="1"/>
  <c r="BI16" i="1" l="1"/>
  <c r="BH60" i="1"/>
  <c r="BH103" i="1" s="1"/>
  <c r="BH152" i="1" s="1"/>
  <c r="BH196" i="1" s="1"/>
  <c r="BH240" i="1" s="1"/>
  <c r="AW16" i="1"/>
  <c r="AV60" i="1"/>
  <c r="AV103" i="1" s="1"/>
  <c r="AV152" i="1" s="1"/>
  <c r="AV196" i="1" s="1"/>
  <c r="AV240" i="1" s="1"/>
  <c r="AI60" i="1"/>
  <c r="AI103" i="1" s="1"/>
  <c r="AI152" i="1" s="1"/>
  <c r="AI196" i="1" s="1"/>
  <c r="AI240" i="1" s="1"/>
  <c r="AJ16" i="1"/>
  <c r="G60" i="1"/>
  <c r="G103" i="1" s="1"/>
  <c r="G152" i="1" s="1"/>
  <c r="G196" i="1" s="1"/>
  <c r="G240" i="1" s="1"/>
  <c r="H16" i="1"/>
  <c r="H10" i="8"/>
  <c r="BI60" i="1" l="1"/>
  <c r="BI103" i="1" s="1"/>
  <c r="BI152" i="1" s="1"/>
  <c r="BI196" i="1" s="1"/>
  <c r="BI240" i="1" s="1"/>
  <c r="BJ16" i="1"/>
  <c r="AW60" i="1"/>
  <c r="AW103" i="1" s="1"/>
  <c r="AW152" i="1" s="1"/>
  <c r="AW196" i="1" s="1"/>
  <c r="AW240" i="1" s="1"/>
  <c r="AX16" i="1"/>
  <c r="AK16" i="1"/>
  <c r="AJ60" i="1"/>
  <c r="AJ103" i="1" s="1"/>
  <c r="AJ152" i="1" s="1"/>
  <c r="AJ196" i="1" s="1"/>
  <c r="AJ240" i="1" s="1"/>
  <c r="I16" i="1"/>
  <c r="H60" i="1"/>
  <c r="H103" i="1" s="1"/>
  <c r="H152" i="1" s="1"/>
  <c r="H196" i="1" s="1"/>
  <c r="H240" i="1" s="1"/>
  <c r="I10" i="8"/>
  <c r="K10" i="8" s="1"/>
  <c r="BK16" i="1" l="1"/>
  <c r="BK60" i="1" s="1"/>
  <c r="BK103" i="1" s="1"/>
  <c r="BK152" i="1" s="1"/>
  <c r="BK196" i="1" s="1"/>
  <c r="BK240" i="1" s="1"/>
  <c r="BJ60" i="1"/>
  <c r="BJ103" i="1" s="1"/>
  <c r="BJ152" i="1" s="1"/>
  <c r="BJ196" i="1" s="1"/>
  <c r="BJ240" i="1" s="1"/>
  <c r="AX60" i="1"/>
  <c r="AX103" i="1" s="1"/>
  <c r="AX152" i="1" s="1"/>
  <c r="AX196" i="1" s="1"/>
  <c r="AX240" i="1" s="1"/>
  <c r="AY16" i="1"/>
  <c r="AY60" i="1" s="1"/>
  <c r="AY103" i="1" s="1"/>
  <c r="AY152" i="1" s="1"/>
  <c r="AY196" i="1" s="1"/>
  <c r="AY240" i="1" s="1"/>
  <c r="AK60" i="1"/>
  <c r="AK103" i="1" s="1"/>
  <c r="AK152" i="1" s="1"/>
  <c r="AK196" i="1" s="1"/>
  <c r="AK240" i="1" s="1"/>
  <c r="AL16" i="1"/>
  <c r="J16" i="1"/>
  <c r="I60" i="1"/>
  <c r="I103" i="1" s="1"/>
  <c r="I152" i="1" s="1"/>
  <c r="I196" i="1" s="1"/>
  <c r="I240" i="1" s="1"/>
  <c r="AM16" i="1" l="1"/>
  <c r="AM60" i="1" s="1"/>
  <c r="AM103" i="1" s="1"/>
  <c r="AM152" i="1" s="1"/>
  <c r="AM196" i="1" s="1"/>
  <c r="AM240" i="1" s="1"/>
  <c r="AL60" i="1"/>
  <c r="AL103" i="1" s="1"/>
  <c r="AL152" i="1" s="1"/>
  <c r="AL196" i="1" s="1"/>
  <c r="AL240" i="1" s="1"/>
  <c r="J60" i="1"/>
  <c r="J103" i="1" s="1"/>
  <c r="J152" i="1" s="1"/>
  <c r="J196" i="1" s="1"/>
  <c r="J240" i="1" s="1"/>
  <c r="K16" i="1"/>
  <c r="L10" i="8"/>
  <c r="M10" i="8" l="1"/>
  <c r="L16" i="1"/>
  <c r="K60" i="1"/>
  <c r="K103" i="1" s="1"/>
  <c r="K152" i="1" s="1"/>
  <c r="K196" i="1" s="1"/>
  <c r="K240" i="1" s="1"/>
  <c r="L60" i="1" l="1"/>
  <c r="L103" i="1" s="1"/>
  <c r="L152" i="1" s="1"/>
  <c r="L196" i="1" s="1"/>
  <c r="L240" i="1" s="1"/>
  <c r="M16" i="1"/>
  <c r="O10" i="8"/>
  <c r="M60" i="1" l="1"/>
  <c r="M103" i="1" s="1"/>
  <c r="M152" i="1" s="1"/>
  <c r="M196" i="1" s="1"/>
  <c r="M240" i="1" s="1"/>
  <c r="N16" i="1"/>
  <c r="P10" i="8"/>
  <c r="O16" i="1" l="1"/>
  <c r="N60" i="1"/>
  <c r="N103" i="1" s="1"/>
  <c r="N152" i="1" s="1"/>
  <c r="N196" i="1" s="1"/>
  <c r="N240" i="1" s="1"/>
  <c r="Q10" i="8"/>
  <c r="O60" i="1" l="1"/>
  <c r="O103" i="1" s="1"/>
  <c r="O152" i="1" s="1"/>
  <c r="O196" i="1" s="1"/>
  <c r="O240" i="1" s="1"/>
  <c r="P16" i="1"/>
  <c r="Q16" i="1" l="1"/>
  <c r="P60" i="1"/>
  <c r="P103" i="1" s="1"/>
  <c r="P152" i="1" s="1"/>
  <c r="P196" i="1" s="1"/>
  <c r="P240" i="1" s="1"/>
  <c r="R16" i="1" l="1"/>
  <c r="Q60" i="1"/>
  <c r="Q103" i="1" s="1"/>
  <c r="Q152" i="1" s="1"/>
  <c r="Q196" i="1" s="1"/>
  <c r="Q240" i="1" s="1"/>
  <c r="R60" i="1" l="1"/>
  <c r="R103" i="1" s="1"/>
  <c r="R152" i="1" s="1"/>
  <c r="R196" i="1" s="1"/>
  <c r="R240" i="1" s="1"/>
  <c r="S16" i="1"/>
  <c r="T16" i="1" l="1"/>
  <c r="S60" i="1"/>
  <c r="S103" i="1" s="1"/>
  <c r="S152" i="1" s="1"/>
  <c r="S196" i="1" s="1"/>
  <c r="S240" i="1" s="1"/>
  <c r="T60" i="1" l="1"/>
  <c r="T103" i="1" s="1"/>
  <c r="T152" i="1" s="1"/>
  <c r="T196" i="1" s="1"/>
  <c r="T240" i="1" s="1"/>
  <c r="U16" i="1"/>
  <c r="V16" i="1" l="1"/>
  <c r="U60" i="1"/>
  <c r="U103" i="1" s="1"/>
  <c r="U152" i="1" s="1"/>
  <c r="U196" i="1" s="1"/>
  <c r="U240" i="1" s="1"/>
  <c r="W16" i="1" l="1"/>
  <c r="V60" i="1"/>
  <c r="V103" i="1" s="1"/>
  <c r="V152" i="1" s="1"/>
  <c r="V196" i="1" s="1"/>
  <c r="V240" i="1" s="1"/>
  <c r="W60" i="1" l="1"/>
  <c r="W103" i="1" s="1"/>
  <c r="W152" i="1" s="1"/>
  <c r="W196" i="1" s="1"/>
  <c r="W240" i="1" s="1"/>
  <c r="X16" i="1"/>
  <c r="Y16" i="1" l="1"/>
  <c r="X60" i="1"/>
  <c r="X103" i="1" s="1"/>
  <c r="X152" i="1" s="1"/>
  <c r="X196" i="1" s="1"/>
  <c r="X240" i="1" s="1"/>
  <c r="Z16" i="1" l="1"/>
  <c r="Y60" i="1"/>
  <c r="Y103" i="1" s="1"/>
  <c r="Y152" i="1" s="1"/>
  <c r="Y196" i="1" s="1"/>
  <c r="Y240" i="1" s="1"/>
  <c r="Z60" i="1" l="1"/>
  <c r="Z103" i="1" s="1"/>
  <c r="Z152" i="1" s="1"/>
  <c r="Z196" i="1" s="1"/>
  <c r="Z240" i="1" s="1"/>
  <c r="AA16" i="1"/>
  <c r="AA60" i="1" l="1"/>
  <c r="AA103" i="1" s="1"/>
  <c r="AA152" i="1" s="1"/>
  <c r="AA196" i="1" s="1"/>
  <c r="AA240" i="1" s="1"/>
  <c r="B61" i="1" l="1"/>
  <c r="B104" i="1" s="1"/>
  <c r="B65" i="1"/>
  <c r="B108" i="1" s="1"/>
  <c r="B71" i="1"/>
  <c r="B114" i="1" s="1"/>
  <c r="B63" i="1"/>
  <c r="B106" i="1" s="1"/>
  <c r="B64" i="1"/>
  <c r="B107" i="1" s="1"/>
  <c r="B70" i="1"/>
  <c r="B113" i="1" s="1"/>
  <c r="B62" i="1"/>
  <c r="B105" i="1" s="1"/>
  <c r="B67" i="1"/>
  <c r="B110" i="1" s="1"/>
  <c r="B72" i="1"/>
  <c r="B115" i="1" s="1"/>
  <c r="B66" i="1"/>
  <c r="B109" i="1" s="1"/>
  <c r="B69" i="1"/>
  <c r="B112" i="1" s="1"/>
  <c r="M115" i="1" l="1"/>
  <c r="E115" i="1" l="1"/>
  <c r="N115" i="1"/>
  <c r="O115" i="1" l="1"/>
  <c r="F115" i="1"/>
  <c r="G115" i="1" l="1"/>
  <c r="H115" i="1" l="1"/>
  <c r="I115" i="1" l="1"/>
  <c r="J115" i="1" l="1"/>
  <c r="L115" i="1" l="1"/>
  <c r="K115" i="1"/>
  <c r="M110" i="1" l="1"/>
  <c r="M107" i="1" l="1"/>
  <c r="M109" i="1"/>
  <c r="N110" i="1"/>
  <c r="N109" i="1" l="1"/>
  <c r="O110" i="1"/>
  <c r="N107" i="1"/>
  <c r="E109" i="1"/>
  <c r="E107" i="1"/>
  <c r="F109" i="1"/>
  <c r="E110" i="1" l="1"/>
  <c r="F107" i="1"/>
  <c r="O109" i="1"/>
  <c r="O107" i="1"/>
  <c r="P110" i="1"/>
  <c r="G109" i="1"/>
  <c r="Q110" i="1" l="1"/>
  <c r="P109" i="1"/>
  <c r="F110" i="1"/>
  <c r="P107" i="1"/>
  <c r="G107" i="1"/>
  <c r="H109" i="1"/>
  <c r="Q107" i="1" l="1"/>
  <c r="H107" i="1"/>
  <c r="G110" i="1"/>
  <c r="Q109" i="1"/>
  <c r="R110" i="1"/>
  <c r="I109" i="1"/>
  <c r="H110" i="1" l="1"/>
  <c r="I107" i="1"/>
  <c r="S110" i="1"/>
  <c r="R109" i="1"/>
  <c r="R107" i="1"/>
  <c r="J109" i="1"/>
  <c r="J107" i="1" l="1"/>
  <c r="I110" i="1"/>
  <c r="S107" i="1"/>
  <c r="S109" i="1"/>
  <c r="U110" i="1"/>
  <c r="T110" i="1"/>
  <c r="K109" i="1"/>
  <c r="L107" i="1" l="1"/>
  <c r="K107" i="1"/>
  <c r="U109" i="1"/>
  <c r="T109" i="1"/>
  <c r="U107" i="1"/>
  <c r="T107" i="1"/>
  <c r="J110" i="1"/>
  <c r="L109" i="1" l="1"/>
  <c r="K110" i="1"/>
  <c r="L110" i="1" l="1"/>
  <c r="G254" i="1" l="1"/>
  <c r="S254" i="1"/>
  <c r="N254" i="1"/>
  <c r="F253" i="1"/>
  <c r="J252" i="1"/>
  <c r="O253" i="1"/>
  <c r="J253" i="1"/>
  <c r="H252" i="1"/>
  <c r="R254" i="1"/>
  <c r="N252" i="1"/>
  <c r="S253" i="1"/>
  <c r="R253" i="1"/>
  <c r="T252" i="1"/>
  <c r="H253" i="1"/>
  <c r="Q253" i="1"/>
  <c r="M253" i="1"/>
  <c r="F254" i="1"/>
  <c r="K254" i="1"/>
  <c r="U254" i="1"/>
  <c r="G253" i="1"/>
  <c r="Q252" i="1"/>
  <c r="U253" i="1"/>
  <c r="J254" i="1"/>
  <c r="F252" i="1"/>
  <c r="K253" i="1"/>
  <c r="U252" i="1"/>
  <c r="O254" i="1"/>
  <c r="K252" i="1"/>
  <c r="R252" i="1"/>
  <c r="E254" i="1"/>
  <c r="L254" i="1"/>
  <c r="P252" i="1"/>
  <c r="G252" i="1"/>
  <c r="L253" i="1"/>
  <c r="I254" i="1"/>
  <c r="H254" i="1"/>
  <c r="E252" i="1"/>
  <c r="L252" i="1"/>
  <c r="I253" i="1"/>
  <c r="S252" i="1"/>
  <c r="P253" i="1"/>
  <c r="E253" i="1"/>
  <c r="M254" i="1"/>
  <c r="T254" i="1"/>
  <c r="I252" i="1"/>
  <c r="O252" i="1"/>
  <c r="T253" i="1"/>
  <c r="Q254" i="1"/>
  <c r="P254" i="1"/>
  <c r="M252" i="1"/>
  <c r="N253" i="1"/>
  <c r="D254" i="1" l="1"/>
  <c r="D253" i="1"/>
  <c r="D252" i="1"/>
  <c r="F255" i="1" l="1"/>
  <c r="O255" i="1"/>
  <c r="I255" i="1"/>
  <c r="E255" i="1"/>
  <c r="R255" i="1"/>
  <c r="S255" i="1"/>
  <c r="H255" i="1"/>
  <c r="T255" i="1"/>
  <c r="J255" i="1"/>
  <c r="K255" i="1"/>
  <c r="M255" i="1"/>
  <c r="L255" i="1"/>
  <c r="U255" i="1"/>
  <c r="G255" i="1"/>
  <c r="Q255" i="1"/>
  <c r="P255" i="1"/>
  <c r="N255" i="1"/>
  <c r="D255" i="1" l="1"/>
  <c r="F242" i="1" l="1"/>
  <c r="S242" i="1"/>
  <c r="N242" i="1"/>
  <c r="J242" i="1"/>
  <c r="U242" i="1"/>
  <c r="R242" i="1"/>
  <c r="M242" i="1"/>
  <c r="I242" i="1"/>
  <c r="O242" i="1"/>
  <c r="E242" i="1"/>
  <c r="Q242" i="1"/>
  <c r="T242" i="1"/>
  <c r="P242" i="1"/>
  <c r="G242" i="1"/>
  <c r="L242" i="1"/>
  <c r="H242" i="1"/>
  <c r="K242" i="1"/>
  <c r="D242" i="1" l="1"/>
  <c r="H251" i="1" l="1"/>
  <c r="Q250" i="1"/>
  <c r="G250" i="1"/>
  <c r="F251" i="1"/>
  <c r="P248" i="1"/>
  <c r="U251" i="1"/>
  <c r="I248" i="1"/>
  <c r="J248" i="1"/>
  <c r="Q248" i="1"/>
  <c r="U248" i="1"/>
  <c r="P251" i="1"/>
  <c r="S251" i="1"/>
  <c r="K248" i="1"/>
  <c r="M250" i="1"/>
  <c r="S250" i="1"/>
  <c r="U250" i="1"/>
  <c r="J250" i="1"/>
  <c r="E250" i="1"/>
  <c r="T250" i="1"/>
  <c r="N250" i="1"/>
  <c r="L250" i="1"/>
  <c r="R248" i="1"/>
  <c r="L251" i="1"/>
  <c r="H248" i="1"/>
  <c r="F248" i="1"/>
  <c r="N248" i="1"/>
  <c r="O251" i="1"/>
  <c r="E248" i="1"/>
  <c r="F250" i="1"/>
  <c r="G248" i="1"/>
  <c r="M248" i="1"/>
  <c r="R251" i="1"/>
  <c r="L248" i="1"/>
  <c r="Q251" i="1"/>
  <c r="O248" i="1"/>
  <c r="I251" i="1"/>
  <c r="R250" i="1"/>
  <c r="K251" i="1"/>
  <c r="M251" i="1"/>
  <c r="T251" i="1"/>
  <c r="P250" i="1"/>
  <c r="H250" i="1"/>
  <c r="J251" i="1"/>
  <c r="I250" i="1"/>
  <c r="O250" i="1"/>
  <c r="S248" i="1"/>
  <c r="G251" i="1"/>
  <c r="T248" i="1"/>
  <c r="N251" i="1"/>
  <c r="K250" i="1"/>
  <c r="E251" i="1"/>
  <c r="E241" i="1"/>
  <c r="F241" i="1"/>
  <c r="G241" i="1"/>
  <c r="H241" i="1"/>
  <c r="J241" i="1"/>
  <c r="K241" i="1"/>
  <c r="N241" i="1"/>
  <c r="O241" i="1"/>
  <c r="P241" i="1"/>
  <c r="R241" i="1"/>
  <c r="S241" i="1"/>
  <c r="T241" i="1"/>
  <c r="U241" i="1"/>
  <c r="D251" i="1" l="1"/>
  <c r="D248" i="1"/>
  <c r="Q241" i="1"/>
  <c r="I241" i="1"/>
  <c r="D250" i="1"/>
  <c r="R249" i="1"/>
  <c r="U249" i="1"/>
  <c r="E249" i="1"/>
  <c r="M249" i="1"/>
  <c r="J249" i="1"/>
  <c r="H249" i="1"/>
  <c r="P249" i="1"/>
  <c r="G249" i="1"/>
  <c r="K249" i="1"/>
  <c r="O249" i="1"/>
  <c r="F249" i="1"/>
  <c r="N249" i="1"/>
  <c r="Q249" i="1"/>
  <c r="L249" i="1"/>
  <c r="T249" i="1"/>
  <c r="I249" i="1"/>
  <c r="S249" i="1"/>
  <c r="L243" i="1"/>
  <c r="M241" i="1"/>
  <c r="Q243" i="1"/>
  <c r="I243" i="1"/>
  <c r="T246" i="1" l="1"/>
  <c r="M245" i="1"/>
  <c r="E245" i="1"/>
  <c r="T247" i="1"/>
  <c r="M244" i="1"/>
  <c r="U244" i="1"/>
  <c r="L246" i="1"/>
  <c r="F245" i="1"/>
  <c r="G247" i="1"/>
  <c r="R244" i="1"/>
  <c r="N244" i="1"/>
  <c r="R246" i="1"/>
  <c r="Q247" i="1"/>
  <c r="H247" i="1"/>
  <c r="L245" i="1"/>
  <c r="I247" i="1"/>
  <c r="M246" i="1"/>
  <c r="P244" i="1"/>
  <c r="L247" i="1"/>
  <c r="P245" i="1"/>
  <c r="O247" i="1"/>
  <c r="O246" i="1"/>
  <c r="H246" i="1"/>
  <c r="K244" i="1"/>
  <c r="N245" i="1"/>
  <c r="P246" i="1"/>
  <c r="S244" i="1"/>
  <c r="J247" i="1"/>
  <c r="G244" i="1"/>
  <c r="T244" i="1"/>
  <c r="F246" i="1"/>
  <c r="S245" i="1"/>
  <c r="J244" i="1"/>
  <c r="K246" i="1"/>
  <c r="F244" i="1"/>
  <c r="K247" i="1"/>
  <c r="O245" i="1"/>
  <c r="Q244" i="1"/>
  <c r="J245" i="1"/>
  <c r="M247" i="1"/>
  <c r="F247" i="1"/>
  <c r="R245" i="1"/>
  <c r="I245" i="1"/>
  <c r="E244" i="1"/>
  <c r="E247" i="1"/>
  <c r="R247" i="1"/>
  <c r="O244" i="1"/>
  <c r="S246" i="1"/>
  <c r="N246" i="1"/>
  <c r="Q245" i="1"/>
  <c r="L244" i="1"/>
  <c r="U245" i="1"/>
  <c r="P247" i="1"/>
  <c r="T245" i="1"/>
  <c r="U246" i="1"/>
  <c r="G245" i="1"/>
  <c r="J246" i="1"/>
  <c r="M243" i="1"/>
  <c r="K245" i="1"/>
  <c r="E246" i="1"/>
  <c r="S247" i="1"/>
  <c r="H244" i="1"/>
  <c r="H245" i="1"/>
  <c r="Q246" i="1"/>
  <c r="G246" i="1"/>
  <c r="U247" i="1"/>
  <c r="N247" i="1"/>
  <c r="I246" i="1"/>
  <c r="D249" i="1"/>
  <c r="D241" i="1"/>
  <c r="M281" i="1" l="1"/>
  <c r="Q281" i="1"/>
  <c r="M193" i="1"/>
  <c r="P243" i="1"/>
  <c r="P281" i="1" s="1"/>
  <c r="P193" i="1"/>
  <c r="N243" i="1"/>
  <c r="N281" i="1" s="1"/>
  <c r="N193" i="1"/>
  <c r="G243" i="1"/>
  <c r="G281" i="1" s="1"/>
  <c r="G193" i="1"/>
  <c r="O243" i="1"/>
  <c r="O281" i="1" s="1"/>
  <c r="O193" i="1"/>
  <c r="Q193" i="1"/>
  <c r="J243" i="1"/>
  <c r="J281" i="1" s="1"/>
  <c r="J193" i="1"/>
  <c r="D245" i="1"/>
  <c r="T243" i="1"/>
  <c r="T281" i="1" s="1"/>
  <c r="T193" i="1"/>
  <c r="I244" i="1"/>
  <c r="I281" i="1" s="1"/>
  <c r="I193" i="1"/>
  <c r="L241" i="1"/>
  <c r="L281" i="1" s="1"/>
  <c r="L193" i="1"/>
  <c r="R243" i="1"/>
  <c r="R281" i="1" s="1"/>
  <c r="R193" i="1"/>
  <c r="E243" i="1"/>
  <c r="E281" i="1" s="1"/>
  <c r="E193" i="1"/>
  <c r="D244" i="1"/>
  <c r="D247" i="1"/>
  <c r="S243" i="1"/>
  <c r="S281" i="1" s="1"/>
  <c r="S193" i="1"/>
  <c r="U243" i="1"/>
  <c r="U281" i="1" s="1"/>
  <c r="U193" i="1"/>
  <c r="F243" i="1"/>
  <c r="F281" i="1" s="1"/>
  <c r="F193" i="1"/>
  <c r="H243" i="1"/>
  <c r="H281" i="1" s="1"/>
  <c r="H193" i="1"/>
  <c r="D243" i="1"/>
  <c r="D246" i="1"/>
  <c r="K243" i="1"/>
  <c r="K281" i="1" s="1"/>
  <c r="K193" i="1"/>
  <c r="AA282" i="1" l="1"/>
  <c r="D281" i="1"/>
  <c r="O282" i="1" s="1"/>
  <c r="D193" i="1"/>
  <c r="D107" i="1" l="1"/>
  <c r="D109" i="1"/>
  <c r="D110" i="1"/>
  <c r="D115" i="1"/>
  <c r="F111" i="1" l="1"/>
  <c r="E111" i="1"/>
  <c r="B68" i="1"/>
  <c r="B111" i="1" s="1"/>
  <c r="U113" i="1"/>
  <c r="T113" i="1"/>
  <c r="S113" i="1"/>
  <c r="R113" i="1"/>
  <c r="Q113" i="1"/>
  <c r="P113" i="1"/>
  <c r="O113" i="1"/>
  <c r="N113" i="1"/>
  <c r="M113" i="1"/>
  <c r="L113" i="1"/>
  <c r="K113" i="1"/>
  <c r="J113" i="1"/>
  <c r="I113" i="1"/>
  <c r="H113" i="1"/>
  <c r="G113" i="1"/>
  <c r="F113" i="1"/>
  <c r="E113" i="1"/>
  <c r="D113" i="1" l="1"/>
  <c r="L73" i="18" l="1"/>
  <c r="H73" i="18" l="1"/>
  <c r="L72" i="18"/>
  <c r="H72" i="18" l="1"/>
  <c r="U114" i="1"/>
  <c r="T114" i="1"/>
  <c r="S114" i="1"/>
  <c r="R114" i="1"/>
  <c r="Q114" i="1"/>
  <c r="P114" i="1"/>
  <c r="O114" i="1"/>
  <c r="N114" i="1"/>
  <c r="M114" i="1"/>
  <c r="L114" i="1"/>
  <c r="K114" i="1"/>
  <c r="J114" i="1"/>
  <c r="I114" i="1"/>
  <c r="H114" i="1"/>
  <c r="G114" i="1"/>
  <c r="F114" i="1"/>
  <c r="E114" i="1"/>
  <c r="U115" i="1"/>
  <c r="T115" i="1"/>
  <c r="S115" i="1"/>
  <c r="R115" i="1"/>
  <c r="Q115" i="1"/>
  <c r="P115" i="1"/>
  <c r="D114" i="1" l="1"/>
  <c r="H264" i="18" l="1"/>
  <c r="L264" i="18" l="1"/>
  <c r="U112" i="1" l="1"/>
  <c r="T112" i="1"/>
  <c r="S112" i="1"/>
  <c r="R112" i="1"/>
  <c r="Q112" i="1"/>
  <c r="P112" i="1"/>
  <c r="O112" i="1"/>
  <c r="N112" i="1"/>
  <c r="M112" i="1"/>
  <c r="L112" i="1"/>
  <c r="K112" i="1"/>
  <c r="J112" i="1"/>
  <c r="I112" i="1"/>
  <c r="H112" i="1"/>
  <c r="G112" i="1"/>
  <c r="F112" i="1"/>
  <c r="E112" i="1"/>
  <c r="D112" i="1" l="1"/>
  <c r="R21" i="9" l="1"/>
  <c r="R20" i="9"/>
  <c r="Q21" i="9"/>
  <c r="Q20" i="9"/>
  <c r="S21" i="9" l="1"/>
  <c r="T21" i="9" s="1"/>
  <c r="S20" i="9"/>
  <c r="T20" i="9" s="1"/>
  <c r="R19" i="9" l="1"/>
  <c r="R59" i="9" s="1"/>
  <c r="Q19" i="9"/>
  <c r="R60" i="9" l="1"/>
  <c r="Q59" i="9"/>
  <c r="S19" i="9"/>
  <c r="T19" i="9" s="1"/>
  <c r="L70" i="18"/>
  <c r="H70" i="18"/>
  <c r="S59" i="9" l="1"/>
  <c r="Q60" i="9" l="1"/>
  <c r="L262" i="18"/>
  <c r="H263" i="18" l="1"/>
  <c r="L67" i="9"/>
  <c r="L107" i="9" s="1"/>
  <c r="L263" i="18"/>
  <c r="H67" i="9"/>
  <c r="H107" i="9" s="1"/>
  <c r="L108" i="9" l="1"/>
  <c r="H108" i="9"/>
  <c r="H262" i="18" l="1"/>
  <c r="H69" i="18" l="1"/>
  <c r="L69" i="18"/>
  <c r="D31" i="8" l="1"/>
  <c r="I31" i="8" l="1"/>
  <c r="G31" i="8" l="1"/>
  <c r="H31" i="8"/>
  <c r="J31" i="8" l="1"/>
  <c r="E31" i="8"/>
  <c r="F31" i="8" s="1"/>
  <c r="G111" i="1" l="1"/>
  <c r="H111" i="1"/>
  <c r="I111" i="1"/>
  <c r="J111" i="1"/>
  <c r="K111" i="1"/>
  <c r="L111" i="1"/>
  <c r="M111" i="1"/>
  <c r="N111" i="1"/>
  <c r="O111" i="1"/>
  <c r="P111" i="1"/>
  <c r="Q111" i="1"/>
  <c r="R111" i="1"/>
  <c r="S111" i="1"/>
  <c r="T111" i="1"/>
  <c r="U111" i="1"/>
  <c r="L31" i="8" l="1"/>
  <c r="O31" i="8"/>
  <c r="D111" i="1" l="1"/>
  <c r="P31" i="8"/>
  <c r="M31" i="8"/>
  <c r="N31" i="8" s="1"/>
  <c r="E104" i="1" l="1"/>
  <c r="Q31" i="8"/>
  <c r="E106" i="1"/>
  <c r="E108" i="1"/>
  <c r="E105" i="1"/>
  <c r="R31" i="8" l="1"/>
  <c r="D104" i="1"/>
  <c r="E57" i="1"/>
  <c r="E144" i="1"/>
  <c r="F104" i="1"/>
  <c r="F108" i="1"/>
  <c r="F106" i="1"/>
  <c r="F105" i="1"/>
  <c r="S31" i="8" l="1"/>
  <c r="CO31" i="8" s="1"/>
  <c r="D106" i="1"/>
  <c r="F57" i="1"/>
  <c r="F144" i="1"/>
  <c r="D108" i="1"/>
  <c r="G104" i="1"/>
  <c r="G108" i="1"/>
  <c r="G106" i="1"/>
  <c r="G105" i="1"/>
  <c r="G57" i="1" l="1"/>
  <c r="G144" i="1"/>
  <c r="H104" i="1"/>
  <c r="D105" i="1"/>
  <c r="D144" i="1" s="1"/>
  <c r="D57" i="1"/>
  <c r="H106" i="1"/>
  <c r="H108" i="1"/>
  <c r="H105" i="1"/>
  <c r="H57" i="1" l="1"/>
  <c r="H144" i="1"/>
  <c r="I104" i="1"/>
  <c r="I106" i="1"/>
  <c r="I108" i="1"/>
  <c r="I105" i="1"/>
  <c r="J104" i="1" l="1"/>
  <c r="I57" i="1"/>
  <c r="I144" i="1"/>
  <c r="J106" i="1"/>
  <c r="J108" i="1"/>
  <c r="J105" i="1"/>
  <c r="K104" i="1" l="1"/>
  <c r="J57" i="1"/>
  <c r="J144" i="1"/>
  <c r="L104" i="1" l="1"/>
  <c r="K108" i="1"/>
  <c r="K106" i="1"/>
  <c r="K105" i="1" l="1"/>
  <c r="K144" i="1" s="1"/>
  <c r="K57" i="1"/>
  <c r="L108" i="1"/>
  <c r="L106" i="1"/>
  <c r="L105" i="1" l="1"/>
  <c r="L144" i="1" s="1"/>
  <c r="L57" i="1"/>
  <c r="N104" i="1"/>
  <c r="M104" i="1"/>
  <c r="N105" i="1"/>
  <c r="N108" i="1"/>
  <c r="N106" i="1"/>
  <c r="M106" i="1"/>
  <c r="M108" i="1"/>
  <c r="M105" i="1"/>
  <c r="O104" i="1" l="1"/>
  <c r="M57" i="1"/>
  <c r="M144" i="1"/>
  <c r="N144" i="1"/>
  <c r="N57" i="1"/>
  <c r="P104" i="1" l="1"/>
  <c r="O108" i="1"/>
  <c r="O106" i="1"/>
  <c r="O105" i="1" l="1"/>
  <c r="O144" i="1" s="1"/>
  <c r="O145" i="1" s="1"/>
  <c r="O57" i="1"/>
  <c r="Q104" i="1"/>
  <c r="Q105" i="1"/>
  <c r="Q106" i="1"/>
  <c r="Q108" i="1"/>
  <c r="P106" i="1"/>
  <c r="P108" i="1"/>
  <c r="R104" i="1" l="1"/>
  <c r="P105" i="1"/>
  <c r="P144" i="1" s="1"/>
  <c r="P57" i="1"/>
  <c r="Q144" i="1"/>
  <c r="Q57" i="1"/>
  <c r="S104" i="1" l="1"/>
  <c r="R106" i="1"/>
  <c r="R108" i="1"/>
  <c r="R105" i="1" l="1"/>
  <c r="R144" i="1" s="1"/>
  <c r="R57" i="1"/>
  <c r="T104" i="1"/>
  <c r="T108" i="1"/>
  <c r="T106" i="1"/>
  <c r="S108" i="1"/>
  <c r="S106" i="1"/>
  <c r="T105" i="1"/>
  <c r="U104" i="1" l="1"/>
  <c r="T57" i="1"/>
  <c r="S105" i="1"/>
  <c r="S144" i="1" s="1"/>
  <c r="S57" i="1"/>
  <c r="T144" i="1"/>
  <c r="U106" i="1"/>
  <c r="U108" i="1"/>
  <c r="U105" i="1"/>
  <c r="U144" i="1" l="1"/>
  <c r="AA145" i="1" s="1"/>
  <c r="U57" i="1"/>
  <c r="H212" i="18" l="1"/>
  <c r="H252" i="18" s="1"/>
  <c r="L212" i="18"/>
  <c r="L252" i="18" s="1"/>
  <c r="L253" i="18" s="1"/>
  <c r="O33" i="8" l="1"/>
  <c r="O18" i="8"/>
  <c r="H71" i="18"/>
  <c r="G33" i="8"/>
  <c r="L33" i="8"/>
  <c r="H163" i="9"/>
  <c r="H203" i="9" s="1"/>
  <c r="L164" i="18"/>
  <c r="L204" i="18" s="1"/>
  <c r="L205" i="18" s="1"/>
  <c r="H211" i="9"/>
  <c r="H251" i="9" s="1"/>
  <c r="H115" i="9"/>
  <c r="H155" i="9" s="1"/>
  <c r="L211" i="9"/>
  <c r="L251" i="9" s="1"/>
  <c r="L252" i="9" s="1"/>
  <c r="L259" i="9"/>
  <c r="L299" i="9" s="1"/>
  <c r="L300" i="9" s="1"/>
  <c r="H259" i="9"/>
  <c r="H299" i="9" s="1"/>
  <c r="L163" i="9"/>
  <c r="L203" i="9" s="1"/>
  <c r="L115" i="9"/>
  <c r="L155" i="9" s="1"/>
  <c r="H164" i="18"/>
  <c r="H204" i="18" s="1"/>
  <c r="H68" i="18"/>
  <c r="H108" i="18" s="1"/>
  <c r="L68" i="18"/>
  <c r="H18" i="8" l="1"/>
  <c r="E33" i="8"/>
  <c r="M18" i="8"/>
  <c r="I11" i="8"/>
  <c r="P18" i="8"/>
  <c r="D11" i="8"/>
  <c r="L11" i="8"/>
  <c r="E11" i="8"/>
  <c r="Q18" i="8"/>
  <c r="M33" i="8"/>
  <c r="N33" i="8" s="1"/>
  <c r="P11" i="8"/>
  <c r="H33" i="8"/>
  <c r="G18" i="8"/>
  <c r="P33" i="8"/>
  <c r="D33" i="8"/>
  <c r="F33" i="8" s="1"/>
  <c r="H300" i="9"/>
  <c r="H11" i="8"/>
  <c r="I33" i="8"/>
  <c r="H253" i="18"/>
  <c r="L156" i="9"/>
  <c r="D18" i="8"/>
  <c r="Q33" i="8"/>
  <c r="H109" i="18"/>
  <c r="L204" i="9"/>
  <c r="H156" i="9"/>
  <c r="H204" i="9"/>
  <c r="L18" i="8"/>
  <c r="N18" i="8" s="1"/>
  <c r="E18" i="8"/>
  <c r="I18" i="8"/>
  <c r="L71" i="18"/>
  <c r="L108" i="18" s="1"/>
  <c r="H260" i="18"/>
  <c r="H261" i="18"/>
  <c r="L261" i="18"/>
  <c r="L260" i="18"/>
  <c r="H300" i="18" l="1"/>
  <c r="F18" i="8"/>
  <c r="R18" i="8"/>
  <c r="R33" i="8"/>
  <c r="J33" i="8"/>
  <c r="J18" i="8"/>
  <c r="F11" i="8"/>
  <c r="Q11" i="8"/>
  <c r="G11" i="8"/>
  <c r="J11" i="8" s="1"/>
  <c r="O11" i="8"/>
  <c r="H301" i="18"/>
  <c r="H252" i="9"/>
  <c r="H205" i="18"/>
  <c r="L300" i="18"/>
  <c r="L301" i="18" s="1"/>
  <c r="M11" i="8"/>
  <c r="N11" i="8" s="1"/>
  <c r="D24" i="8"/>
  <c r="S18" i="8" l="1"/>
  <c r="S33" i="8"/>
  <c r="R11" i="8"/>
  <c r="L109" i="18"/>
  <c r="E24" i="8"/>
  <c r="F24" i="8" s="1"/>
  <c r="S11" i="8" l="1"/>
  <c r="G24" i="8"/>
  <c r="H24" i="8" l="1"/>
  <c r="I24" i="8"/>
  <c r="J24" i="8" l="1"/>
  <c r="L24" i="8"/>
  <c r="M24" i="8" l="1"/>
  <c r="N24" i="8" s="1"/>
  <c r="O24" i="8" l="1"/>
  <c r="P24" i="8" l="1"/>
  <c r="Q24" i="8" l="1"/>
  <c r="R24" i="8" s="1"/>
  <c r="S24" i="8" l="1"/>
  <c r="CO24" i="8" s="1"/>
  <c r="L20" i="18"/>
  <c r="H22" i="18"/>
  <c r="L21" i="18" l="1"/>
  <c r="H20" i="18"/>
  <c r="H60" i="18" s="1"/>
  <c r="H21" i="18"/>
  <c r="H61" i="18" l="1"/>
  <c r="L22" i="18"/>
  <c r="L60" i="18" s="1"/>
  <c r="H45" i="22"/>
  <c r="H55" i="22" s="1"/>
  <c r="H81" i="22"/>
  <c r="L82" i="22"/>
  <c r="H82" i="22"/>
  <c r="H56" i="22" l="1"/>
  <c r="H91" i="22"/>
  <c r="L61" i="18"/>
  <c r="L45" i="22"/>
  <c r="L55" i="22" s="1"/>
  <c r="H27" i="22"/>
  <c r="H37" i="22" s="1"/>
  <c r="H38" i="22" l="1"/>
  <c r="H92" i="22"/>
  <c r="L27" i="22"/>
  <c r="L37" i="22" s="1"/>
  <c r="L81" i="22"/>
  <c r="L91" i="22" s="1"/>
  <c r="L38" i="22" l="1"/>
  <c r="L56" i="22"/>
  <c r="L92" i="22" l="1"/>
  <c r="Q46" i="8"/>
  <c r="Q54" i="8" s="1"/>
  <c r="E46" i="8"/>
  <c r="E54" i="8" s="1"/>
  <c r="L46" i="8"/>
  <c r="I46" i="8"/>
  <c r="I54" i="8" s="1"/>
  <c r="G46" i="8"/>
  <c r="C46" i="8"/>
  <c r="M46" i="8"/>
  <c r="M54" i="8" s="1"/>
  <c r="D46" i="8"/>
  <c r="D54" i="8" s="1"/>
  <c r="P46" i="8"/>
  <c r="P54" i="8" s="1"/>
  <c r="H46" i="8"/>
  <c r="H54" i="8" s="1"/>
  <c r="O46" i="8"/>
  <c r="O54" i="8" l="1"/>
  <c r="R54" i="8" s="1"/>
  <c r="R46" i="8"/>
  <c r="L54" i="8"/>
  <c r="N54" i="8" s="1"/>
  <c r="N46" i="8"/>
  <c r="C54" i="8"/>
  <c r="F54" i="8" s="1"/>
  <c r="F46" i="8"/>
  <c r="G54" i="8"/>
  <c r="J54" i="8" s="1"/>
  <c r="J46" i="8"/>
  <c r="S54" i="8" l="1"/>
  <c r="CO54" i="8" s="1"/>
  <c r="S46" i="8"/>
</calcChain>
</file>

<file path=xl/sharedStrings.xml><?xml version="1.0" encoding="utf-8"?>
<sst xmlns="http://schemas.openxmlformats.org/spreadsheetml/2006/main" count="572" uniqueCount="324">
  <si>
    <t>Allowable</t>
  </si>
  <si>
    <t>Cost Type</t>
  </si>
  <si>
    <t>Property</t>
  </si>
  <si>
    <t>Approach</t>
  </si>
  <si>
    <t>Severity</t>
  </si>
  <si>
    <t>Major intervention</t>
  </si>
  <si>
    <t>Phase</t>
  </si>
  <si>
    <t>Major Intervention</t>
  </si>
  <si>
    <t>Moderate Intervention</t>
  </si>
  <si>
    <t>VAT</t>
  </si>
  <si>
    <t>SubCon</t>
  </si>
  <si>
    <t>Cost_List</t>
  </si>
  <si>
    <t>data_valadation_min</t>
  </si>
  <si>
    <t>data_valadation_max</t>
  </si>
  <si>
    <t>performance min</t>
  </si>
  <si>
    <t>performance max</t>
  </si>
  <si>
    <t>Yes</t>
  </si>
  <si>
    <t>Fixed</t>
  </si>
  <si>
    <t xml:space="preserve">Rent </t>
  </si>
  <si>
    <t>In line DWP funding model</t>
  </si>
  <si>
    <t>High</t>
  </si>
  <si>
    <t>Mentallisation</t>
  </si>
  <si>
    <t>Phase 1</t>
  </si>
  <si>
    <t>Couple Coping Enhancement Training</t>
  </si>
  <si>
    <t>Phase 2</t>
  </si>
  <si>
    <t>Parents Plus</t>
  </si>
  <si>
    <t>Focus on Kids</t>
  </si>
  <si>
    <t>Standard</t>
  </si>
  <si>
    <t>01 Sub Contractor - Staff Costs - Direct Staff Costs</t>
  </si>
  <si>
    <t>No</t>
  </si>
  <si>
    <t>Variable</t>
  </si>
  <si>
    <t>Lease</t>
  </si>
  <si>
    <t>Paid on delivery</t>
  </si>
  <si>
    <t>Medium</t>
  </si>
  <si>
    <t>Family Transitions Triple P</t>
  </si>
  <si>
    <t>Enhanced Triple P</t>
  </si>
  <si>
    <t>Within my Reach</t>
  </si>
  <si>
    <t>Family Check Up Intervention</t>
  </si>
  <si>
    <t>Zero</t>
  </si>
  <si>
    <t>02 Sub Contractor - Staff Costs - Management Staff Costs</t>
  </si>
  <si>
    <t>Semi-Variable</t>
  </si>
  <si>
    <t>Mortgage</t>
  </si>
  <si>
    <t>Paid on outcome achieved</t>
  </si>
  <si>
    <t>Low</t>
  </si>
  <si>
    <t>Incredible Years (Advanced)</t>
  </si>
  <si>
    <t>Reduced</t>
  </si>
  <si>
    <t>Applied for</t>
  </si>
  <si>
    <t>03 Sub Contractor - Staff Costs - Staff Related Expenses</t>
  </si>
  <si>
    <t>Stepped</t>
  </si>
  <si>
    <t>Paid on referral</t>
  </si>
  <si>
    <t>4Rs 2Ss Family Strengthening Programme</t>
  </si>
  <si>
    <t>Exempt</t>
  </si>
  <si>
    <t>04 Sub Contractor - Staff Costs - Staff Training</t>
  </si>
  <si>
    <t xml:space="preserve">Other </t>
  </si>
  <si>
    <t>Out of scope</t>
  </si>
  <si>
    <t>05 Sub Contractor - Staff Costs - Staff Recruitment</t>
  </si>
  <si>
    <t>06 Sub Contractor - Staff Costs - Other Staff Costs</t>
  </si>
  <si>
    <t>07 Sub Contractor - Accommodation Costs - Rent / Lease / Mortgage Payments</t>
  </si>
  <si>
    <t>08 Sub Contractor - Accommodation Costs - Fit-out Costs</t>
  </si>
  <si>
    <t>09 Sub Contractor - Accommodation Costs - Rates</t>
  </si>
  <si>
    <t>10 Sub Contractor - Accommodation Costs - Facilities Management Costs</t>
  </si>
  <si>
    <t>11 Sub Contractor - Accommodation Costs - Premises Security Costs</t>
  </si>
  <si>
    <t>12 Sub Contractor - Accommodation Costs - Other Accommodation Costs</t>
  </si>
  <si>
    <t>13 Sub Contractor - ISIT Costs -IT Hardware</t>
  </si>
  <si>
    <t>14 Sub Contractor - ISIT Costs -IT Software</t>
  </si>
  <si>
    <t>15 Sub Contractor - ISIT Costs -IT Maintenance</t>
  </si>
  <si>
    <t xml:space="preserve">    </t>
  </si>
  <si>
    <t>16 Sub Contractor - ISIT Costs -IT Security Costs</t>
  </si>
  <si>
    <t>17 Sub Contractor - ISIT Costs -Telephony and Communications</t>
  </si>
  <si>
    <t>18 Sub Contractor - ISIT Costs -Other IT Costs</t>
  </si>
  <si>
    <t>19 Sub Contractor - Participant Costs - Participant Travel Costs</t>
  </si>
  <si>
    <t>20 Sub Contractor - Participant Costs - Participant Training Costs</t>
  </si>
  <si>
    <t>21 Sub Contractor - Participant Costs - Participant In-work Support Costs</t>
  </si>
  <si>
    <t>22 Sub Contractor - Participant Costs - Participant Childcare / Caring Responsibilities Costs</t>
  </si>
  <si>
    <t>23 Sub Contractor - Participant Costs - Other Participant Costs</t>
  </si>
  <si>
    <t>24 Sub Contractor - Other Operating Costs - Printing and Stationery</t>
  </si>
  <si>
    <t>25 Sub Contractor - Other Operating Costs - Office Equipment</t>
  </si>
  <si>
    <t>26 Sub Contractor - Other Operating Costs - Postage and Courier</t>
  </si>
  <si>
    <t>27 Sub Contractor - Other Operating Costs - Marketing Costs</t>
  </si>
  <si>
    <t>28 Sub Contractor - Other Operating Costs - Storage Costs</t>
  </si>
  <si>
    <t>29 Sub Contractor - Other Operating Costs - TUPE Costs</t>
  </si>
  <si>
    <t>30 Sub Contractor - Other Operating Costs - Other Operating Costs</t>
  </si>
  <si>
    <t>31 Sub Contractor - Other Costs - Other Costs</t>
  </si>
  <si>
    <t xml:space="preserve">CONNECT TO WORK SPECIFICATION </t>
  </si>
  <si>
    <t>PROVIDER NAME:</t>
  </si>
  <si>
    <t>PROVIDER ADDRESS:</t>
  </si>
  <si>
    <t>COMPANIES HOUSE REGISTRATION NUMBER (Where relevant):</t>
  </si>
  <si>
    <t>ORGANISATION LEGAL STATUS:</t>
  </si>
  <si>
    <t>DECLARATION</t>
  </si>
  <si>
    <t xml:space="preserve">I hereby declare that the information contained within this proposal represents a true and fair view of the Organisations cost data.
I am enclosing an electronic version of this Financial Template.
</t>
  </si>
  <si>
    <t>SIGNED</t>
  </si>
  <si>
    <t>POSITION WITHIN ORGANISATION</t>
  </si>
  <si>
    <t>DATE</t>
  </si>
  <si>
    <t>(Where a consortium or similar is being used please ensure that the declaration is signed by the nominated lead contractor.)</t>
  </si>
  <si>
    <t xml:space="preserve"> INSTRUCTIONS TO BIDDERS</t>
  </si>
  <si>
    <t>COST DEFINITIONS</t>
  </si>
  <si>
    <t>Level 1 Category</t>
  </si>
  <si>
    <t>Level 2 Category</t>
  </si>
  <si>
    <t>Description</t>
  </si>
  <si>
    <t>Staff Costs</t>
  </si>
  <si>
    <t>Direct Staff Costs</t>
  </si>
  <si>
    <t xml:space="preserve">Salary costs incurred from Direct Staff. Direct Staff are defined as those directly involved in front-line activities. Examples of this may be Business Advisors or Engagement Team staff .This should include the full cost to the employer, and therefore include both employer NI contributions and any pension costs. </t>
  </si>
  <si>
    <t>Management Staff Costs</t>
  </si>
  <si>
    <t xml:space="preserve">Salary costs incurred from Management Staff. Management Staff are defined as those involved in the Management and indirect activities within the business. Examples of this may be Performance Manager or Supply Chain Manager. This should include the full cost to the employer, and therefore include both employer NI contributions and any pension costs. </t>
  </si>
  <si>
    <t>Staff Related Expenses</t>
  </si>
  <si>
    <t>Staff Related costs incurred. This is defined as any costs incurred from staff, not including salary costs. Examples of this may be staff travel and staff subsistence incurred in delivery of this contract.</t>
  </si>
  <si>
    <t>Staff Training</t>
  </si>
  <si>
    <t xml:space="preserve">Costs incurred training staff members. This is defined as any training staff require to deliver this contract. Examples of this could be one-off specialist adviser training or on-going training required. </t>
  </si>
  <si>
    <t>Staff Recruitment</t>
  </si>
  <si>
    <t xml:space="preserve">Costs incurred in recruitment of staff members. This is defined as any directly attributable cost incurred in recruiting staff members. An example of this could be the cost of facilitating a recruitment event. </t>
  </si>
  <si>
    <t>Other Staff Costs</t>
  </si>
  <si>
    <t xml:space="preserve">Costs incurred relating to staffing which do not fit into any previous category. </t>
  </si>
  <si>
    <t>Accommodation Costs</t>
  </si>
  <si>
    <t>Rent / Lease / Mortgage Payments</t>
  </si>
  <si>
    <t xml:space="preserve">Costs incurred in relation to Accommodation. Depending upon the Supplier model this may be Mortgage, Rent or Leased. Please ensure only costs for property directly used in delivery of this contract are included in this cost line. </t>
  </si>
  <si>
    <t>Fit-out Costs</t>
  </si>
  <si>
    <t xml:space="preserve">Costs incurred in relation to the purchase of furniture, fixtures and fittings to ensure the Accommodation is fit for contract delivery. </t>
  </si>
  <si>
    <t>Rates</t>
  </si>
  <si>
    <t xml:space="preserve">Costs incurred from rates payable for the Accommodation. Any rates applicable to the Accommodation should be included in this category, which may include business rates, insurance rates and service charges. </t>
  </si>
  <si>
    <t>Facilities Management Costs</t>
  </si>
  <si>
    <t>Costs incurred relating to facilities management (including any premises security systems / services).</t>
  </si>
  <si>
    <t>Premises Security Costs</t>
  </si>
  <si>
    <t xml:space="preserve">Costs incurred relating to premises security. This should include any accommodation security costs including any security systems and security services required. </t>
  </si>
  <si>
    <t>Other Accommodation Costs</t>
  </si>
  <si>
    <t>Costs incurred relating to accommodation which do not fit into any previous category.</t>
  </si>
  <si>
    <t>ISIT Costs</t>
  </si>
  <si>
    <t>IT Hardware</t>
  </si>
  <si>
    <t>Costs incurred in relation to IT hardware used for the contract. Please include the full capital cost and no depreciation/amortisation for this category.</t>
  </si>
  <si>
    <t>IT Software</t>
  </si>
  <si>
    <t>Costs incurred in relation to IT software used for the contract. Please include the full capital cost and no depreciation/amortisation for this category.</t>
  </si>
  <si>
    <t>IT Maintenance</t>
  </si>
  <si>
    <t xml:space="preserve">Costs incurred in relation to maintenance of IT equipment used in this conrtact. </t>
  </si>
  <si>
    <t>IT Security Costs</t>
  </si>
  <si>
    <t xml:space="preserve">Costs incurred in relation to security of IT equipment and systems used in this contract. </t>
  </si>
  <si>
    <t>Telephony and Communications</t>
  </si>
  <si>
    <t xml:space="preserve">Costs incurred to provide telephony and communications for this contract. This category may include the provision of landlines, mobile devices and 3G cards. </t>
  </si>
  <si>
    <t>Other IT Costs</t>
  </si>
  <si>
    <t xml:space="preserve">Costs incurred relating to ISIT which do not fit into any previous category. </t>
  </si>
  <si>
    <t>Other Operating Costs</t>
  </si>
  <si>
    <t>Participant Costs</t>
  </si>
  <si>
    <t xml:space="preserve"> 
Costs associated with requirements tailored to a participants needs. This includes but is not limited to: 
- funding a participant’s travel costs to attend the service including all disability related costs. 
- childcare and replacement caring costs 
- the cost of advocate support including interpreters 
- accessibility equipment/adjustments and associated costs </t>
  </si>
  <si>
    <t>Printing and Stationery</t>
  </si>
  <si>
    <t xml:space="preserve">Costs incurred for stationery including costs for office machinery such as printers. This should also include consumable items required such as pens, paper and print cartridges. </t>
  </si>
  <si>
    <t>Office Equipment</t>
  </si>
  <si>
    <t xml:space="preserve">Costs incurred in purchasing any other office equipment used in delivery of the contract. </t>
  </si>
  <si>
    <t>Postage and Courier</t>
  </si>
  <si>
    <t>Costs incurred for third party courier services, including any distributions of forms and letters. Costs for any secure postage required for transferring sensitive infromation sohuld also be included in this category.</t>
  </si>
  <si>
    <t>Marketing Costs</t>
  </si>
  <si>
    <t>Costs incurred for Marketing support in delivery of this contract.</t>
  </si>
  <si>
    <t>Storage Costs</t>
  </si>
  <si>
    <t xml:space="preserve">Costs incurred for storage of documentation relating to this contract. Storage costs should only be charged when complying with data protection legislation or DWP regulation. </t>
  </si>
  <si>
    <t>TUPE Costs</t>
  </si>
  <si>
    <t>Costs expected to be incurred in relation to TUPE transfers.</t>
  </si>
  <si>
    <t xml:space="preserve">Costs incurred relating to any other operating costs which do not fit into any previous category. </t>
  </si>
  <si>
    <t>Consultancy / Professional Service Costs</t>
  </si>
  <si>
    <t>Legal Fees</t>
  </si>
  <si>
    <t>Costs incurred for any legal fee in relation to delivering the contract.</t>
  </si>
  <si>
    <t>Auditing Fees</t>
  </si>
  <si>
    <t>Costs incurred for any auditing fees in relation to delivering the contract.</t>
  </si>
  <si>
    <t>Interpretation Services</t>
  </si>
  <si>
    <t>Costs incurred for any interpretation services required in delivering the contract.</t>
  </si>
  <si>
    <t>Other Professional / Consultancy Services</t>
  </si>
  <si>
    <t xml:space="preserve">Costs incurred relating to professional and consultancy services which do not fit into any previous category. </t>
  </si>
  <si>
    <t>Corporate Overheads</t>
  </si>
  <si>
    <t>HR Support</t>
  </si>
  <si>
    <t>Costs incurred for Human Relations support in delivery of this contract.</t>
  </si>
  <si>
    <t>Finance Support</t>
  </si>
  <si>
    <t>Costs incurred for Finance support in delivery of this contract.</t>
  </si>
  <si>
    <t>Other Corporate Overheads</t>
  </si>
  <si>
    <t xml:space="preserve">Costs incurred relating to other corporate overheads which do not fit into any previous category. </t>
  </si>
  <si>
    <t>Other Corporate Costs</t>
  </si>
  <si>
    <t>Other Costs</t>
  </si>
  <si>
    <t>Any other costs incurred relating to contract delivery which do not fit into other categories including risk premiums / contigency and anticipated profit.</t>
  </si>
  <si>
    <t>Instructions: The Lead Provider is asked to provide details below on any assumptions used in their financial and output/outcome forecasts used within this template.</t>
  </si>
  <si>
    <t>Assumptions:</t>
  </si>
  <si>
    <t>PROPOSED COST BREAKDOWN BY MONTH / QUARTER</t>
  </si>
  <si>
    <t>Cost Line</t>
  </si>
  <si>
    <t>Year 1 (FY 2025/26)</t>
  </si>
  <si>
    <t>Year 1 (FY25/26) TOTAL</t>
  </si>
  <si>
    <t>Year 2 (FY 2026/27)</t>
  </si>
  <si>
    <t>Year 2 (FY26/27) TOTAL</t>
  </si>
  <si>
    <t>Year 3 (FY 2027/28)</t>
  </si>
  <si>
    <t>Year 3 (FY27/28) TOTAL</t>
  </si>
  <si>
    <t>Year 4 (FY 2028/29)</t>
  </si>
  <si>
    <t>Year 4 (FY28/29) TOTAL</t>
  </si>
  <si>
    <t>Year 5 (FY 2029/30)</t>
  </si>
  <si>
    <t>Year 5 (FY29/30) TOTAL</t>
  </si>
  <si>
    <t>TOTAL</t>
  </si>
  <si>
    <t>Qtr1 25/26</t>
  </si>
  <si>
    <t>Qtr2 25/26</t>
  </si>
  <si>
    <t>Qtr3 25/26</t>
  </si>
  <si>
    <t>Qtr4 25/26</t>
  </si>
  <si>
    <t>Qtr1 26/27</t>
  </si>
  <si>
    <t>Qtr2 26/27</t>
  </si>
  <si>
    <t>Qtr3 26/27</t>
  </si>
  <si>
    <t>Qtr4 26/27</t>
  </si>
  <si>
    <t>Qtr1 27/28</t>
  </si>
  <si>
    <t>Qtr2 27/28</t>
  </si>
  <si>
    <t>Qtr3 27/28</t>
  </si>
  <si>
    <t>Qtr4 27/28</t>
  </si>
  <si>
    <t>Qtr1 28/29</t>
  </si>
  <si>
    <t>Qtr2 28/29</t>
  </si>
  <si>
    <t>Qtr3 28/29</t>
  </si>
  <si>
    <t>Qtr4 28/29</t>
  </si>
  <si>
    <t>Qtr1 29/30</t>
  </si>
  <si>
    <t>Qtr2 29/30</t>
  </si>
  <si>
    <t>Qtr3 29/30</t>
  </si>
  <si>
    <t>Qtr4 29/30</t>
  </si>
  <si>
    <t>1. TOTAL STAFF COSTS</t>
  </si>
  <si>
    <t>Management Costs</t>
  </si>
  <si>
    <t>2. TOTAL ACCOMMODATION COSTS</t>
  </si>
  <si>
    <t>3. TOTAL ISIT COSTS</t>
  </si>
  <si>
    <t>4. TOTAL SUBCONTRACTOR COSTS</t>
  </si>
  <si>
    <r>
      <t xml:space="preserve">Subcontractor Costs 
</t>
    </r>
    <r>
      <rPr>
        <b/>
        <sz val="12"/>
        <color rgb="FFFF0000"/>
        <rFont val="Arial"/>
        <family val="2"/>
      </rPr>
      <t>(Taken from Supply Chain costs tab)</t>
    </r>
  </si>
  <si>
    <t>4. TOTAL OTHER OPERATING COSTS</t>
  </si>
  <si>
    <t>5. TOTAL CONSULTANCY SERVICE COSTS</t>
  </si>
  <si>
    <t>6. TOTAL CORPORATE OVERHEAD COSTS</t>
  </si>
  <si>
    <t>7. TOTAL OTHER CORPORATE COSTS</t>
  </si>
  <si>
    <t>TOTAL COSTS</t>
  </si>
  <si>
    <t>CPA AREA:</t>
  </si>
  <si>
    <t>COST ASSUMPTIONS - ACCOMMODATION COSTS</t>
  </si>
  <si>
    <r>
      <rPr>
        <b/>
        <sz val="16"/>
        <color indexed="60"/>
        <rFont val="Arial"/>
        <family val="2"/>
      </rPr>
      <t xml:space="preserve">IMPORTANT
</t>
    </r>
    <r>
      <rPr>
        <sz val="10"/>
        <rFont val="Arial"/>
        <family val="2"/>
      </rPr>
      <t xml:space="preserve">
</t>
    </r>
    <r>
      <rPr>
        <sz val="12"/>
        <rFont val="Arial"/>
        <family val="2"/>
      </rPr>
      <t xml:space="preserve">The Authority needs to understand how the costs in the bid have been calculated and what assumptions underpin the costs provided.  By providing a full breakdown of the calculations that underpin the costs quoted  the Authority is able to replicate the calculation to assure accuracy of the bid.  The underlying assumptions are required so that the Authority can understand the bidder's methodology and reasoning and be confident of the bid's integrity. </t>
    </r>
    <r>
      <rPr>
        <b/>
        <sz val="12"/>
        <rFont val="Arial"/>
        <family val="2"/>
      </rPr>
      <t xml:space="preserve">
To prevent the need to issue a number of clarification questions requesting the calculation and assumptions for various costs the Authority requires the bidder to provide full calculations of the costs and detailed underlying assumptions where requested in the bid submission.  Upon receipt, all bids will initially be checked to ensure this information is provided.  If the information is not provided this document will be returned to the bidder requesting an updated complete bid. </t>
    </r>
    <r>
      <rPr>
        <b/>
        <sz val="12"/>
        <color indexed="60"/>
        <rFont val="Arial"/>
        <family val="2"/>
      </rPr>
      <t xml:space="preserve">
</t>
    </r>
    <r>
      <rPr>
        <sz val="12"/>
        <rFont val="Arial"/>
        <family val="2"/>
      </rPr>
      <t xml:space="preserve">
All calculation sections</t>
    </r>
    <r>
      <rPr>
        <b/>
        <sz val="12"/>
        <color indexed="60"/>
        <rFont val="Arial"/>
        <family val="2"/>
      </rPr>
      <t xml:space="preserve"> will accept numerical and alphabetical values in the calculation and cost cells</t>
    </r>
    <r>
      <rPr>
        <sz val="12"/>
        <rFont val="Arial"/>
        <family val="2"/>
      </rPr>
      <t>.  It is important, therefore, that the description of the cost is comprehensive, as detailed in the Product Guidance, and provides an explanation of what each figure relates to.
The protection on each sheet will not allow additional lines to be added. Bidders can use tab '13. Additional Information' to continue calculations and / or assumptions.  Bidders are asked to ensure that each cost type is clearly labelled and that calculations are formatted in tabular form where needed. 
All costs must not include indexation but should include inflation.</t>
    </r>
  </si>
  <si>
    <t>Section 2.1 - Rent / Lease / Mortgage Costs</t>
  </si>
  <si>
    <t>Rent/Lease/Mortgage Property List</t>
  </si>
  <si>
    <t>Start Date</t>
  </si>
  <si>
    <t>End Date</t>
  </si>
  <si>
    <t xml:space="preserve">Is the Property Mortgage / Rent / Lease?
</t>
  </si>
  <si>
    <t>Term (months)</t>
  </si>
  <si>
    <t>Total Area of premises (m2)</t>
  </si>
  <si>
    <t>Is this property used solely in this contract?</t>
  </si>
  <si>
    <r>
      <t>If no,</t>
    </r>
    <r>
      <rPr>
        <sz val="12"/>
        <color theme="1"/>
        <rFont val="Arial"/>
        <family val="2"/>
      </rPr>
      <t xml:space="preserve"> area (m2) used in this contract</t>
    </r>
  </si>
  <si>
    <t>Is the full cost of the accommodation included in this bid?</t>
  </si>
  <si>
    <r>
      <t>If no,</t>
    </r>
    <r>
      <rPr>
        <sz val="12"/>
        <color theme="1"/>
        <rFont val="Arial"/>
        <family val="2"/>
      </rPr>
      <t xml:space="preserve"> what proportion of cost is included? (as a % of total cost)</t>
    </r>
  </si>
  <si>
    <t>What levels of Staff are expected to work from this Accommodation?</t>
  </si>
  <si>
    <t xml:space="preserve">How many additional staff could work from this accommodation? </t>
  </si>
  <si>
    <t>Can the contract for this accommodation be terminated early?</t>
  </si>
  <si>
    <r>
      <rPr>
        <b/>
        <sz val="12"/>
        <color theme="1"/>
        <rFont val="Arial"/>
        <family val="2"/>
      </rPr>
      <t>If yes,</t>
    </r>
    <r>
      <rPr>
        <sz val="12"/>
        <color theme="1"/>
        <rFont val="Arial"/>
        <family val="2"/>
      </rPr>
      <t xml:space="preserve"> what is the termination notice period? (months)</t>
    </r>
  </si>
  <si>
    <t>Cost - Year 1</t>
  </si>
  <si>
    <t>Cost - Year 2</t>
  </si>
  <si>
    <t>Total Contract Cost</t>
  </si>
  <si>
    <t>Cost per m2</t>
  </si>
  <si>
    <t>Use of Current WW Estate</t>
  </si>
  <si>
    <t>20% of staff</t>
  </si>
  <si>
    <t>New site in Oldham - TBA</t>
  </si>
  <si>
    <t>New site in Stockport - TBA</t>
  </si>
  <si>
    <t>Section 2.2 - Fit-out Costs</t>
  </si>
  <si>
    <t>Please list each item below - please ensure supporting calculations are included for each line</t>
  </si>
  <si>
    <t>Year 1</t>
  </si>
  <si>
    <t>Year 2</t>
  </si>
  <si>
    <t>Calculation cells</t>
  </si>
  <si>
    <t>Cost (£)</t>
  </si>
  <si>
    <t>Fit out existing GM Offices for covid19 distancing</t>
  </si>
  <si>
    <t>Section 2.3 - Rates</t>
  </si>
  <si>
    <t>20% of the WW estates</t>
  </si>
  <si>
    <t>Section 2.4 - Facilities Management Costs</t>
  </si>
  <si>
    <t>Section 2.5 - Premises Security Costs</t>
  </si>
  <si>
    <t>Section 2.6 - Other Accommodation Costs</t>
  </si>
  <si>
    <t>Please provide any supporting information regarding assumptions made in calculating Accommodation costs</t>
  </si>
  <si>
    <t>COST ASSUMPTIONS - ISIT COSTS</t>
  </si>
  <si>
    <t>Section 3.1 - IT Hardware</t>
  </si>
  <si>
    <t>New laptops for all new staff - depreciated over 18 mths</t>
  </si>
  <si>
    <t>New smartphones for all new staff - depreciated over 18 months</t>
  </si>
  <si>
    <t>New printers for 20% of new staff - depreciated over 18 months</t>
  </si>
  <si>
    <t>Section 3.2 - IT Software</t>
  </si>
  <si>
    <t>Laptop Software (Office365, ingeusworks etc.)</t>
  </si>
  <si>
    <t>Elemental software for all participants</t>
  </si>
  <si>
    <t>Microsoft Dynamics software licences</t>
  </si>
  <si>
    <t>Promapp software licences (£15 per user per year, 2 full year charges, based on FTE's)</t>
  </si>
  <si>
    <t>Abentegro - Debt Management</t>
  </si>
  <si>
    <t>ICONI Assessments (Split with London - 10k set up)</t>
  </si>
  <si>
    <t>Section 3.3 - IT Maintenance</t>
  </si>
  <si>
    <t>Section 3.4 - IT Security Costs</t>
  </si>
  <si>
    <t>Security software cost per FTE</t>
  </si>
  <si>
    <t>Section 3.5 - Telephony and Communications</t>
  </si>
  <si>
    <t>Mobile Phone Costs</t>
  </si>
  <si>
    <t>Section 3.6 - Other IT Costs</t>
  </si>
  <si>
    <t>Initial cost to setup laptops for all new staff</t>
  </si>
  <si>
    <t>Cost of couriers to send laptops to new staff home addresses</t>
  </si>
  <si>
    <t>IngeusWorks system development for JETS contract</t>
  </si>
  <si>
    <t>Website Development for JETS program</t>
  </si>
  <si>
    <t>Group Facilitation - Secure Online Facility (Total cost apportioned on participant basis across NW / GM / CL Jets contracts)</t>
  </si>
  <si>
    <t>Please provide any supporting information regarding assumptions made in calculating ISIT costs</t>
  </si>
  <si>
    <t>COST ASSUMPTIONS - STAFF COSTS</t>
  </si>
  <si>
    <t>INSTRUCTIONS: Please complete the below tables (yellow cells) to provide a breakdown of Direct and Management Staff FTEs and Costs covering both the lead provider / Prime and their identified supply chain. Average Salaries are requested to calculate the total staffing costs expected for the delivery of this service. The Total Costs will autocalculate based on figures entered within the yellow cells.
The definitions of direct and management staff costs are provided below. (NB: If required please expand hidden rows to accomodate extra staff role lines.)</t>
  </si>
  <si>
    <t>Table 1 - FTE Profile</t>
  </si>
  <si>
    <t>Year 3</t>
  </si>
  <si>
    <t>Year 4</t>
  </si>
  <si>
    <t>Year 5</t>
  </si>
  <si>
    <t>Job Title</t>
  </si>
  <si>
    <t>Provider / Sub Contractor Name</t>
  </si>
  <si>
    <t>Table 2 - Average Salaries</t>
  </si>
  <si>
    <t>Total Cost</t>
  </si>
  <si>
    <t>Year 1 Total</t>
  </si>
  <si>
    <t>Year 2 Total</t>
  </si>
  <si>
    <t>Year 4 Total</t>
  </si>
  <si>
    <t>Year 5 Total</t>
  </si>
  <si>
    <t>Table 3 - FTE Profile</t>
  </si>
  <si>
    <t>Table 4 - Average Salaries</t>
  </si>
  <si>
    <t>Year 3 Total</t>
  </si>
  <si>
    <t>Instructions: The Lead Provider is asked to submit its own version of a Profit &amp; Loss Summary for its total bid submission.</t>
  </si>
  <si>
    <t>COST ASSUMPTIONS - CORPORATE OVERHEADS</t>
  </si>
  <si>
    <t>Please explain the overall Corporate Overhead structure and allocation model within your organisation</t>
  </si>
  <si>
    <t xml:space="preserve">We allocate the following Corporate Departments to all our contracts, currently on a % share of overall cost base.
CEO office
Central IT
Central Finance
Central HR
PRaP &amp; Contact Centre Management
Business Development
Legal
Marketing &amp; Communications
Facilities
Projects &amp; Other
</t>
  </si>
  <si>
    <t>Section 8.1 - HR Support Costs</t>
  </si>
  <si>
    <t>Section 8.2 - Finance Support Costs</t>
  </si>
  <si>
    <t>Section 8.3 - Financing Costs</t>
  </si>
  <si>
    <t>Section 8.4 - Other Corporate Overhead Costs</t>
  </si>
  <si>
    <t>Please provide any supporting information around the allocation of Corporate Overheads to this Contract</t>
  </si>
  <si>
    <t>COST ASSUMPTIONS - OTHER COSTS</t>
  </si>
  <si>
    <t>Section 9.1 - Other Costs</t>
  </si>
  <si>
    <t>Please provide any supporting information regarding assumptions made in calculating Other costs</t>
  </si>
  <si>
    <t>volume profiles</t>
  </si>
  <si>
    <t>CPA1</t>
  </si>
  <si>
    <t>Central England</t>
  </si>
  <si>
    <t>CPA2</t>
  </si>
  <si>
    <t xml:space="preserve">North East England </t>
  </si>
  <si>
    <t>CPA3</t>
  </si>
  <si>
    <t>North West England</t>
  </si>
  <si>
    <t>CPA4</t>
  </si>
  <si>
    <t xml:space="preserve">Southern England </t>
  </si>
  <si>
    <t>CPA5</t>
  </si>
  <si>
    <t xml:space="preserve">Home Counties  </t>
  </si>
  <si>
    <t>CPA6</t>
  </si>
  <si>
    <t xml:space="preserve">Wales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</si>
</sst>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3" formatCode="_-* #,##0.00_-;\-* #,##0.00_-;_-* &quot;-&quot;??_-;_-@_-"/>
    <numFmt numFmtId="164" formatCode="#,##0_);\(#,##0\);&quot;-  &quot;;&quot;  &quot;@"/>
    <numFmt numFmtId="165" formatCode="#,##0;\-#,##0;\-"/>
    <numFmt numFmtId="166" formatCode="#,##0.0,,;\-#,##0.0,,;\-"/>
    <numFmt numFmtId="167" formatCode="#,##0,;\-#,##0,;\-"/>
    <numFmt numFmtId="168" formatCode="0.0%;\-0.0%;\-"/>
    <numFmt numFmtId="169" formatCode="#,##0&quot;,000&quot;;\-#,##0&quot;,000&quot;;\-"/>
    <numFmt numFmtId="170" formatCode="#,##0.0,,;\-#,##0.0,,"/>
    <numFmt numFmtId="171" formatCode="#,##0,;\-#,##0,"/>
    <numFmt numFmtId="172" formatCode="0.0%;\-0.0%"/>
    <numFmt numFmtId="173" formatCode="#,##0.00_ ;[Red]\-#,##0.00\ "/>
    <numFmt numFmtId="174" formatCode="&quot;£&quot;#,##0"/>
    <numFmt numFmtId="175" formatCode="#,##0_ ;[Red]\-#,##0\ "/>
    <numFmt numFmtId="176" formatCode="#,##0.0"/>
  </numFmts>
  <fonts count="91" x14ac:knownFonts="1">
    <font>
      <sz val="12"/>
      <color theme="1"/>
      <name val="Arial"/>
      <family val="2"/>
    </font>
    <font>
      <sz val="11"/>
      <color theme="1"/>
      <name val="Calibri"/>
      <family val="2"/>
      <scheme val="minor"/>
    </font>
    <font>
      <sz val="12"/>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sz val="16"/>
      <color theme="1"/>
      <name val="Arial"/>
      <family val="2"/>
    </font>
    <font>
      <sz val="10"/>
      <name val="Arial"/>
      <family val="2"/>
    </font>
    <font>
      <sz val="10"/>
      <color indexed="8"/>
      <name val="MS Sans Serif"/>
      <family val="2"/>
    </font>
    <font>
      <b/>
      <sz val="10"/>
      <name val="Arial"/>
      <family val="2"/>
    </font>
    <font>
      <b/>
      <sz val="12"/>
      <name val="Arial"/>
      <family val="2"/>
    </font>
    <font>
      <sz val="12"/>
      <name val="Arial"/>
      <family val="2"/>
    </font>
    <font>
      <sz val="12"/>
      <color indexed="8"/>
      <name val="Arial"/>
      <family val="2"/>
    </font>
    <font>
      <sz val="8"/>
      <name val="Arial"/>
      <family val="2"/>
    </font>
    <font>
      <u/>
      <sz val="10"/>
      <color indexed="12"/>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2"/>
      <color indexed="60"/>
      <name val="Arial"/>
      <family val="2"/>
    </font>
    <font>
      <b/>
      <sz val="16"/>
      <color indexed="60"/>
      <name val="Arial"/>
      <family val="2"/>
    </font>
    <font>
      <sz val="11"/>
      <color theme="1"/>
      <name val="Calibri"/>
      <family val="2"/>
      <scheme val="minor"/>
    </font>
    <font>
      <sz val="10"/>
      <color rgb="FFFF0000"/>
      <name val="Arial"/>
      <family val="2"/>
    </font>
    <font>
      <b/>
      <sz val="8"/>
      <name val="Arial"/>
      <family val="2"/>
    </font>
    <font>
      <sz val="8"/>
      <name val="Times New Roman"/>
      <family val="1"/>
    </font>
    <font>
      <i/>
      <sz val="8"/>
      <name val="Arial"/>
      <family val="2"/>
    </font>
    <font>
      <sz val="10"/>
      <name val="Tahoma"/>
      <family val="2"/>
    </font>
    <font>
      <i/>
      <sz val="11"/>
      <color indexed="55"/>
      <name val="Calibri"/>
      <family val="2"/>
    </font>
    <font>
      <b/>
      <sz val="16"/>
      <name val="Times New Roman"/>
      <family val="1"/>
    </font>
    <font>
      <b/>
      <sz val="12"/>
      <color indexed="12"/>
      <name val="Arial"/>
      <family val="2"/>
    </font>
    <font>
      <b/>
      <sz val="13"/>
      <color indexed="22"/>
      <name val="Calibri"/>
      <family val="2"/>
    </font>
    <font>
      <b/>
      <sz val="11"/>
      <color indexed="22"/>
      <name val="Calibri"/>
      <family val="2"/>
    </font>
    <font>
      <sz val="10"/>
      <color indexed="8"/>
      <name val="Tahoma"/>
      <family val="2"/>
    </font>
    <font>
      <sz val="10.5"/>
      <name val="Times New Roman"/>
      <family val="1"/>
    </font>
    <font>
      <sz val="11"/>
      <color indexed="8"/>
      <name val="Times New Roman"/>
      <family val="1"/>
    </font>
    <font>
      <b/>
      <sz val="11"/>
      <color indexed="16"/>
      <name val="Times New Roman"/>
      <family val="1"/>
    </font>
    <font>
      <b/>
      <sz val="10"/>
      <name val="Tahoma"/>
      <family val="2"/>
    </font>
    <font>
      <i/>
      <sz val="8.5"/>
      <name val="Times New Roman"/>
      <family val="1"/>
    </font>
    <font>
      <b/>
      <sz val="10.5"/>
      <name val="Times New Roman"/>
      <family val="1"/>
    </font>
    <font>
      <b/>
      <sz val="8.5"/>
      <name val="Times New Roman"/>
      <family val="1"/>
    </font>
    <font>
      <b/>
      <sz val="8"/>
      <name val="Times New Roman"/>
      <family val="1"/>
    </font>
    <font>
      <b/>
      <sz val="8"/>
      <color indexed="12"/>
      <name val="Arial"/>
      <family val="2"/>
    </font>
    <font>
      <i/>
      <sz val="8"/>
      <color indexed="12"/>
      <name val="Arial"/>
      <family val="2"/>
    </font>
    <font>
      <sz val="8.5"/>
      <name val="Times New Roman"/>
      <family val="1"/>
    </font>
    <font>
      <i/>
      <sz val="10.5"/>
      <name val="Times New Roman"/>
      <family val="1"/>
    </font>
    <font>
      <i/>
      <sz val="8.5"/>
      <color indexed="10"/>
      <name val="Times New Roman"/>
      <family val="1"/>
    </font>
    <font>
      <sz val="8.5"/>
      <color indexed="10"/>
      <name val="Times New Roman"/>
      <family val="1"/>
    </font>
    <font>
      <b/>
      <sz val="18"/>
      <name val="Arial"/>
      <family val="2"/>
    </font>
    <font>
      <sz val="10"/>
      <color theme="1"/>
      <name val="Arial"/>
      <family val="2"/>
    </font>
    <font>
      <b/>
      <sz val="11"/>
      <color theme="1"/>
      <name val="Arial"/>
      <family val="2"/>
    </font>
    <font>
      <sz val="11"/>
      <color theme="1"/>
      <name val="Arial"/>
      <family val="2"/>
    </font>
    <font>
      <b/>
      <sz val="14"/>
      <color theme="1"/>
      <name val="Arial"/>
      <family val="2"/>
    </font>
    <font>
      <u/>
      <sz val="12"/>
      <color theme="10"/>
      <name val="Arial"/>
      <family val="2"/>
    </font>
    <font>
      <i/>
      <sz val="12"/>
      <name val="Arial"/>
      <family val="2"/>
    </font>
    <font>
      <sz val="11"/>
      <color theme="1"/>
      <name val="Calibri"/>
      <family val="2"/>
    </font>
    <font>
      <sz val="11"/>
      <color rgb="FF000000"/>
      <name val="Calibri"/>
      <family val="2"/>
    </font>
    <font>
      <sz val="12"/>
      <name val="Times New Roman"/>
      <family val="1"/>
    </font>
    <font>
      <sz val="11"/>
      <color rgb="FF9C0006"/>
      <name val="Calibri"/>
      <family val="2"/>
      <scheme val="minor"/>
    </font>
    <font>
      <b/>
      <sz val="14"/>
      <name val="Arial"/>
      <family val="2"/>
    </font>
    <font>
      <b/>
      <sz val="18"/>
      <color indexed="62"/>
      <name val="Cambria"/>
      <family val="2"/>
    </font>
    <font>
      <sz val="11"/>
      <name val="Arial"/>
      <family val="2"/>
    </font>
    <font>
      <sz val="10"/>
      <name val="Arial"/>
      <family val="2"/>
    </font>
    <font>
      <sz val="12"/>
      <color rgb="FF000000"/>
      <name val="Arial"/>
      <family val="2"/>
    </font>
    <font>
      <sz val="16"/>
      <color theme="1"/>
      <name val="Arial"/>
      <family val="2"/>
    </font>
    <font>
      <b/>
      <sz val="12"/>
      <color rgb="FFFF0000"/>
      <name val="Arial"/>
      <family val="2"/>
    </font>
  </fonts>
  <fills count="8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indexed="13"/>
        <bgColor indexed="64"/>
      </patternFill>
    </fill>
    <fill>
      <patternFill patternType="solid">
        <fgColor indexed="24"/>
        <bgColor indexed="64"/>
      </patternFill>
    </fill>
    <fill>
      <patternFill patternType="solid">
        <fgColor rgb="FFFFFFCC"/>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3"/>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theme="1"/>
      </patternFill>
    </fill>
    <fill>
      <patternFill patternType="solid">
        <fgColor rgb="FFFFFF00"/>
        <bgColor theme="1"/>
      </patternFill>
    </fill>
    <fill>
      <patternFill patternType="solid">
        <fgColor theme="0" tint="-0.14999847407452621"/>
        <bgColor indexed="65"/>
      </patternFill>
    </fill>
    <fill>
      <patternFill patternType="solid">
        <fgColor theme="1"/>
        <bgColor indexed="64"/>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12"/>
      </top>
      <bottom style="thin">
        <color indexed="12"/>
      </bottom>
      <diagonal/>
    </border>
    <border>
      <left/>
      <right/>
      <top/>
      <bottom style="thin">
        <color indexed="12"/>
      </bottom>
      <diagonal/>
    </border>
    <border>
      <left/>
      <right/>
      <top style="thin">
        <color indexed="22"/>
      </top>
      <bottom style="double">
        <color indexed="22"/>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s>
  <cellStyleXfs count="68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0" fillId="0" borderId="0"/>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164" fontId="20" fillId="0" borderId="0">
      <alignment vertical="top"/>
    </xf>
    <xf numFmtId="0" fontId="29" fillId="34"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37"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30" fillId="44"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2" fillId="52" borderId="14" applyNumberFormat="0" applyAlignment="0" applyProtection="0"/>
    <xf numFmtId="0" fontId="33" fillId="53" borderId="15"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2" fillId="0" borderId="0"/>
    <xf numFmtId="0" fontId="34" fillId="0" borderId="0" applyNumberFormat="0" applyFill="0" applyBorder="0" applyAlignment="0" applyProtection="0"/>
    <xf numFmtId="0" fontId="35" fillId="36" borderId="0" applyNumberFormat="0" applyBorder="0" applyAlignment="0" applyProtection="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22" fillId="0" borderId="0"/>
    <xf numFmtId="0" fontId="39" fillId="39" borderId="14" applyNumberFormat="0" applyAlignment="0" applyProtection="0"/>
    <xf numFmtId="0" fontId="40" fillId="0" borderId="19" applyNumberFormat="0" applyFill="0" applyAlignment="0" applyProtection="0"/>
    <xf numFmtId="0" fontId="41" fillId="54" borderId="0" applyNumberFormat="0" applyBorder="0" applyAlignment="0" applyProtection="0"/>
    <xf numFmtId="0" fontId="20" fillId="0" borderId="0"/>
    <xf numFmtId="0" fontId="2" fillId="0" borderId="0"/>
    <xf numFmtId="0" fontId="20" fillId="0" borderId="0"/>
    <xf numFmtId="0" fontId="20" fillId="0" borderId="0"/>
    <xf numFmtId="0" fontId="47" fillId="0" borderId="0"/>
    <xf numFmtId="0" fontId="47" fillId="0" borderId="0"/>
    <xf numFmtId="0" fontId="20" fillId="0" borderId="0"/>
    <xf numFmtId="0" fontId="47" fillId="0" borderId="0"/>
    <xf numFmtId="0" fontId="20" fillId="55" borderId="20" applyNumberFormat="0" applyFont="0" applyAlignment="0" applyProtection="0"/>
    <xf numFmtId="0" fontId="20" fillId="55" borderId="20" applyNumberFormat="0" applyFont="0" applyAlignment="0" applyProtection="0"/>
    <xf numFmtId="0" fontId="42" fillId="52" borderId="21"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alignment textRotation="90"/>
    </xf>
    <xf numFmtId="0" fontId="20" fillId="0" borderId="0"/>
    <xf numFmtId="164" fontId="20" fillId="0" borderId="0">
      <alignment vertical="top"/>
    </xf>
    <xf numFmtId="0" fontId="21" fillId="0" borderId="0"/>
    <xf numFmtId="0" fontId="21" fillId="0" borderId="0"/>
    <xf numFmtId="0" fontId="21" fillId="0" borderId="0"/>
    <xf numFmtId="0" fontId="21" fillId="0" borderId="0"/>
    <xf numFmtId="0" fontId="23" fillId="0" borderId="0"/>
    <xf numFmtId="0" fontId="28" fillId="0" borderId="0" applyNumberFormat="0" applyFill="0" applyBorder="0" applyAlignment="0" applyProtection="0"/>
    <xf numFmtId="0" fontId="43" fillId="0" borderId="22" applyNumberFormat="0" applyFill="0" applyAlignment="0" applyProtection="0"/>
    <xf numFmtId="0" fontId="44" fillId="0" borderId="0" applyNumberFormat="0" applyFill="0" applyBorder="0" applyAlignment="0" applyProtection="0"/>
    <xf numFmtId="0" fontId="22" fillId="0" borderId="0"/>
    <xf numFmtId="0" fontId="20" fillId="0" borderId="0"/>
    <xf numFmtId="0" fontId="20" fillId="0" borderId="0"/>
    <xf numFmtId="0" fontId="20" fillId="0" borderId="0"/>
    <xf numFmtId="0" fontId="2" fillId="10" borderId="0" applyNumberFormat="0" applyBorder="0" applyAlignment="0" applyProtection="0"/>
    <xf numFmtId="0" fontId="2" fillId="10" borderId="0" applyNumberFormat="0" applyBorder="0" applyAlignment="0" applyProtection="0"/>
    <xf numFmtId="0" fontId="29" fillId="58"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9" fillId="5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9" fillId="5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9" fillId="5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9" fillId="60"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9" fillId="6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5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6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6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9"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46" borderId="0" applyNumberFormat="0" applyBorder="0" applyAlignment="0" applyProtection="0"/>
    <xf numFmtId="0" fontId="30" fillId="62" borderId="0" applyNumberFormat="0" applyBorder="0" applyAlignment="0" applyProtection="0"/>
    <xf numFmtId="0" fontId="30" fillId="62" borderId="0" applyNumberFormat="0" applyBorder="0" applyAlignment="0" applyProtection="0"/>
    <xf numFmtId="0" fontId="30" fillId="61" borderId="0" applyNumberFormat="0" applyBorder="0" applyAlignment="0" applyProtection="0"/>
    <xf numFmtId="0" fontId="30" fillId="39" borderId="0" applyNumberFormat="0" applyBorder="0" applyAlignment="0" applyProtection="0"/>
    <xf numFmtId="0" fontId="30" fillId="52" borderId="0" applyNumberFormat="0" applyBorder="0" applyAlignment="0" applyProtection="0"/>
    <xf numFmtId="0" fontId="30"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2" fillId="58" borderId="36" applyNumberFormat="0" applyAlignment="0" applyProtection="0"/>
    <xf numFmtId="0" fontId="53" fillId="0" borderId="0" applyNumberFormat="0" applyFill="0" applyBorder="0" applyAlignment="0" applyProtection="0"/>
    <xf numFmtId="0" fontId="54" fillId="0" borderId="0">
      <alignment vertical="center" wrapText="1"/>
    </xf>
    <xf numFmtId="0" fontId="55" fillId="0" borderId="0">
      <alignment vertical="top" wrapText="1"/>
    </xf>
    <xf numFmtId="0" fontId="54" fillId="0" borderId="0">
      <alignment vertical="center" wrapText="1"/>
    </xf>
    <xf numFmtId="0" fontId="56" fillId="0" borderId="37"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0" fontId="27" fillId="0" borderId="0" applyNumberFormat="0" applyFill="0" applyBorder="0" applyAlignment="0" applyProtection="0">
      <alignment vertical="top"/>
      <protection locked="0"/>
    </xf>
    <xf numFmtId="0" fontId="39" fillId="39" borderId="36" applyNumberFormat="0" applyAlignment="0" applyProtection="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59" fillId="0" borderId="0">
      <alignment wrapText="1"/>
    </xf>
    <xf numFmtId="0" fontId="2" fillId="0" borderId="0"/>
    <xf numFmtId="0" fontId="29" fillId="0" borderId="0"/>
    <xf numFmtId="0" fontId="2" fillId="0" borderId="0"/>
    <xf numFmtId="0" fontId="29" fillId="0" borderId="0"/>
    <xf numFmtId="0" fontId="29" fillId="0" borderId="0"/>
    <xf numFmtId="0" fontId="29" fillId="0" borderId="0"/>
    <xf numFmtId="0" fontId="29" fillId="0" borderId="0"/>
    <xf numFmtId="0" fontId="25" fillId="8" borderId="8" applyNumberFormat="0" applyFont="0" applyAlignment="0" applyProtection="0"/>
    <xf numFmtId="0" fontId="20" fillId="54" borderId="39"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42" fillId="58" borderId="21" applyNumberFormat="0" applyAlignment="0" applyProtection="0"/>
    <xf numFmtId="40" fontId="60" fillId="56" borderId="0">
      <alignment horizontal="right"/>
    </xf>
    <xf numFmtId="0" fontId="61" fillId="56" borderId="35"/>
    <xf numFmtId="0" fontId="62" fillId="56" borderId="23">
      <alignment horizontal="center"/>
    </xf>
    <xf numFmtId="3" fontId="52" fillId="56" borderId="0"/>
    <xf numFmtId="3" fontId="62" fillId="56" borderId="0"/>
    <xf numFmtId="0" fontId="52" fillId="56" borderId="0"/>
    <xf numFmtId="0" fontId="62" fillId="56" borderId="0"/>
    <xf numFmtId="0" fontId="52" fillId="56" borderId="0">
      <alignment horizontal="center"/>
    </xf>
    <xf numFmtId="49" fontId="26" fillId="0" borderId="28" applyBorder="0">
      <alignment horizontal="center" vertical="center" wrapText="1"/>
    </xf>
    <xf numFmtId="0" fontId="63" fillId="0" borderId="0">
      <alignment wrapText="1"/>
    </xf>
    <xf numFmtId="0" fontId="64" fillId="0" borderId="0">
      <alignment horizontal="center" wrapText="1"/>
    </xf>
    <xf numFmtId="0" fontId="65" fillId="0" borderId="0" applyBorder="0">
      <alignment horizontal="center" wrapText="1"/>
    </xf>
    <xf numFmtId="0" fontId="66" fillId="0" borderId="0" applyBorder="0">
      <alignment horizontal="center" wrapText="1"/>
    </xf>
    <xf numFmtId="165" fontId="64" fillId="0" borderId="0" applyBorder="0">
      <alignment horizontal="center" wrapText="1"/>
    </xf>
    <xf numFmtId="0" fontId="65" fillId="0" borderId="0">
      <alignment horizontal="center" wrapText="1"/>
    </xf>
    <xf numFmtId="165" fontId="64" fillId="0" borderId="0" applyBorder="0">
      <alignment horizontal="center" wrapText="1"/>
    </xf>
    <xf numFmtId="165" fontId="64" fillId="0" borderId="0" applyBorder="0">
      <alignment vertical="top" wrapText="1"/>
    </xf>
    <xf numFmtId="0" fontId="67" fillId="0" borderId="0"/>
    <xf numFmtId="165" fontId="64" fillId="0" borderId="0" applyBorder="0">
      <alignment vertical="top" wrapText="1"/>
    </xf>
    <xf numFmtId="0" fontId="67" fillId="0" borderId="0"/>
    <xf numFmtId="165" fontId="65" fillId="0" borderId="0" applyBorder="0">
      <alignment vertical="top" wrapText="1"/>
    </xf>
    <xf numFmtId="165" fontId="65" fillId="0" borderId="0" applyBorder="0">
      <alignment vertical="top" wrapText="1"/>
    </xf>
    <xf numFmtId="0" fontId="68" fillId="0" borderId="0"/>
    <xf numFmtId="165" fontId="59" fillId="0" borderId="0" applyBorder="0">
      <alignment vertical="top" wrapText="1"/>
    </xf>
    <xf numFmtId="165" fontId="50" fillId="0" borderId="0" applyBorder="0">
      <alignment vertical="top" wrapText="1"/>
    </xf>
    <xf numFmtId="165" fontId="50" fillId="0" borderId="0" applyBorder="0">
      <alignment vertical="top" wrapText="1"/>
    </xf>
    <xf numFmtId="165" fontId="69" fillId="0" borderId="0" applyBorder="0">
      <alignment vertical="top" wrapText="1"/>
    </xf>
    <xf numFmtId="0" fontId="51" fillId="0" borderId="0"/>
    <xf numFmtId="166" fontId="26" fillId="0" borderId="0">
      <alignment wrapText="1"/>
      <protection locked="0"/>
    </xf>
    <xf numFmtId="166" fontId="49" fillId="64" borderId="0">
      <alignment wrapText="1"/>
      <protection locked="0"/>
    </xf>
    <xf numFmtId="167" fontId="26" fillId="0" borderId="0">
      <alignment wrapText="1"/>
      <protection locked="0"/>
    </xf>
    <xf numFmtId="167" fontId="49" fillId="64" borderId="0">
      <alignment wrapText="1"/>
      <protection locked="0"/>
    </xf>
    <xf numFmtId="0" fontId="70" fillId="0" borderId="0" applyBorder="0">
      <alignment vertical="top" wrapText="1"/>
    </xf>
    <xf numFmtId="0" fontId="71" fillId="0" borderId="0" applyBorder="0">
      <alignment vertical="top" wrapText="1"/>
    </xf>
    <xf numFmtId="0" fontId="63" fillId="0" borderId="0" applyBorder="0">
      <alignment vertical="top" wrapText="1"/>
    </xf>
    <xf numFmtId="168" fontId="26" fillId="0" borderId="0">
      <alignment wrapText="1"/>
      <protection locked="0"/>
    </xf>
    <xf numFmtId="168" fontId="49" fillId="64" borderId="0">
      <alignment wrapText="1"/>
      <protection locked="0"/>
    </xf>
    <xf numFmtId="165" fontId="59" fillId="0" borderId="0" applyBorder="0">
      <alignment vertical="top" wrapText="1"/>
    </xf>
    <xf numFmtId="165" fontId="65" fillId="64" borderId="0" applyBorder="0">
      <alignment vertical="top" wrapText="1"/>
    </xf>
    <xf numFmtId="165" fontId="72" fillId="0" borderId="0" applyBorder="0">
      <alignment vertical="top" wrapText="1"/>
    </xf>
    <xf numFmtId="165" fontId="69" fillId="0" borderId="0" applyBorder="0">
      <alignment vertical="top" wrapText="1"/>
    </xf>
    <xf numFmtId="169" fontId="59" fillId="0" borderId="0" applyBorder="0">
      <alignment vertical="top" wrapText="1"/>
    </xf>
    <xf numFmtId="169" fontId="64" fillId="64" borderId="0" applyBorder="0">
      <alignment vertical="top" wrapText="1"/>
    </xf>
    <xf numFmtId="165" fontId="72" fillId="0" borderId="0" applyBorder="0">
      <alignment vertical="top" wrapText="1"/>
    </xf>
    <xf numFmtId="170" fontId="49" fillId="65" borderId="40">
      <alignment wrapText="1"/>
    </xf>
    <xf numFmtId="171" fontId="49" fillId="65" borderId="40">
      <alignment wrapText="1"/>
    </xf>
    <xf numFmtId="171" fontId="49" fillId="65" borderId="40">
      <alignment wrapText="1"/>
    </xf>
    <xf numFmtId="172" fontId="49" fillId="65" borderId="40">
      <alignment wrapText="1"/>
    </xf>
    <xf numFmtId="0" fontId="64" fillId="0" borderId="28">
      <alignment horizontal="right" wrapText="1"/>
    </xf>
    <xf numFmtId="0" fontId="67" fillId="0" borderId="41">
      <alignment horizontal="right"/>
    </xf>
    <xf numFmtId="0" fontId="64" fillId="0" borderId="23" applyBorder="0">
      <alignment horizontal="right" wrapText="1"/>
    </xf>
    <xf numFmtId="0" fontId="64" fillId="0" borderId="28">
      <alignment horizontal="right" wrapText="1"/>
    </xf>
    <xf numFmtId="165" fontId="73" fillId="0" borderId="0" applyNumberFormat="0" applyFill="0" applyBorder="0" applyProtection="0">
      <alignment horizontal="left" vertical="center" indent="10"/>
    </xf>
    <xf numFmtId="165" fontId="73" fillId="0" borderId="0" applyNumberFormat="0" applyFill="0" applyBorder="0" applyProtection="0">
      <alignment horizontal="left" vertical="center" indent="10"/>
    </xf>
    <xf numFmtId="0" fontId="43" fillId="0" borderId="42" applyNumberFormat="0" applyFill="0" applyAlignment="0" applyProtection="0"/>
    <xf numFmtId="0" fontId="21" fillId="0" borderId="0"/>
    <xf numFmtId="0" fontId="20" fillId="0" borderId="0"/>
    <xf numFmtId="0" fontId="29" fillId="34"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37" borderId="0" applyNumberFormat="0" applyBorder="0" applyAlignment="0" applyProtection="0"/>
    <xf numFmtId="0" fontId="29" fillId="43" borderId="0" applyNumberFormat="0" applyBorder="0" applyAlignment="0" applyProtection="0"/>
    <xf numFmtId="0" fontId="30" fillId="44"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45" borderId="0" applyNumberFormat="0" applyBorder="0" applyAlignment="0" applyProtection="0"/>
    <xf numFmtId="0" fontId="32" fillId="52" borderId="14"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4" fillId="0" borderId="0" applyNumberFormat="0" applyFill="0" applyBorder="0" applyAlignment="0" applyProtection="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39" borderId="14" applyNumberFormat="0" applyAlignment="0" applyProtection="0"/>
    <xf numFmtId="0" fontId="20" fillId="0" borderId="0"/>
    <xf numFmtId="0" fontId="20" fillId="0" borderId="0"/>
    <xf numFmtId="0" fontId="47" fillId="0" borderId="0"/>
    <xf numFmtId="0" fontId="20" fillId="0" borderId="0"/>
    <xf numFmtId="0" fontId="20" fillId="55" borderId="20" applyNumberFormat="0" applyFont="0" applyAlignment="0" applyProtection="0"/>
    <xf numFmtId="0" fontId="20" fillId="55" borderId="20" applyNumberFormat="0" applyFont="0" applyAlignment="0" applyProtection="0"/>
    <xf numFmtId="0" fontId="42" fillId="52" borderId="21"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164" fontId="20" fillId="0" borderId="0">
      <alignment vertical="top"/>
    </xf>
    <xf numFmtId="0" fontId="28" fillId="0" borderId="0" applyNumberFormat="0" applyFill="0" applyBorder="0" applyAlignment="0" applyProtection="0"/>
    <xf numFmtId="0" fontId="43" fillId="0" borderId="22" applyNumberFormat="0" applyFill="0" applyAlignment="0" applyProtection="0"/>
    <xf numFmtId="0" fontId="78" fillId="0" borderId="0" applyNumberFormat="0" applyFill="0" applyBorder="0" applyAlignment="0" applyProtection="0"/>
    <xf numFmtId="0" fontId="81" fillId="0" borderId="0"/>
    <xf numFmtId="0" fontId="21" fillId="0" borderId="0"/>
    <xf numFmtId="0" fontId="82" fillId="0" borderId="0"/>
    <xf numFmtId="0" fontId="26" fillId="0" borderId="0">
      <alignment wrapText="1"/>
    </xf>
    <xf numFmtId="0" fontId="29" fillId="67" borderId="0" applyNumberFormat="0" applyBorder="0" applyAlignment="0" applyProtection="0"/>
    <xf numFmtId="0" fontId="29" fillId="67" borderId="0" applyNumberFormat="0" applyBorder="0" applyAlignment="0" applyProtection="0"/>
    <xf numFmtId="0" fontId="30" fillId="68"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30" fillId="71" borderId="0" applyNumberFormat="0" applyBorder="0" applyAlignment="0" applyProtection="0"/>
    <xf numFmtId="0" fontId="29" fillId="69" borderId="0" applyNumberFormat="0" applyBorder="0" applyAlignment="0" applyProtection="0"/>
    <xf numFmtId="0" fontId="29" fillId="72" borderId="0" applyNumberFormat="0" applyBorder="0" applyAlignment="0" applyProtection="0"/>
    <xf numFmtId="0" fontId="30" fillId="70" borderId="0" applyNumberFormat="0" applyBorder="0" applyAlignment="0" applyProtection="0"/>
    <xf numFmtId="0" fontId="29" fillId="67" borderId="0" applyNumberFormat="0" applyBorder="0" applyAlignment="0" applyProtection="0"/>
    <xf numFmtId="0" fontId="29" fillId="70" borderId="0" applyNumberFormat="0" applyBorder="0" applyAlignment="0" applyProtection="0"/>
    <xf numFmtId="0" fontId="30" fillId="70" borderId="0" applyNumberFormat="0" applyBorder="0" applyAlignment="0" applyProtection="0"/>
    <xf numFmtId="0" fontId="29" fillId="73" borderId="0" applyNumberFormat="0" applyBorder="0" applyAlignment="0" applyProtection="0"/>
    <xf numFmtId="0" fontId="29" fillId="67" borderId="0" applyNumberFormat="0" applyBorder="0" applyAlignment="0" applyProtection="0"/>
    <xf numFmtId="0" fontId="30" fillId="68" borderId="0" applyNumberFormat="0" applyBorder="0" applyAlignment="0" applyProtection="0"/>
    <xf numFmtId="0" fontId="29" fillId="69" borderId="0" applyNumberFormat="0" applyBorder="0" applyAlignment="0" applyProtection="0"/>
    <xf numFmtId="0" fontId="29" fillId="74" borderId="0" applyNumberFormat="0" applyBorder="0" applyAlignment="0" applyProtection="0"/>
    <xf numFmtId="0" fontId="30" fillId="74" borderId="0" applyNumberFormat="0" applyBorder="0" applyAlignment="0" applyProtection="0"/>
    <xf numFmtId="0" fontId="83" fillId="3" borderId="0" applyNumberFormat="0" applyBorder="0" applyAlignment="0" applyProtection="0"/>
    <xf numFmtId="0" fontId="20" fillId="75" borderId="0">
      <protection locked="0"/>
    </xf>
    <xf numFmtId="0" fontId="20" fillId="76" borderId="63">
      <alignment horizontal="center" vertical="center"/>
      <protection locked="0"/>
    </xf>
    <xf numFmtId="0" fontId="43" fillId="77" borderId="0" applyNumberFormat="0" applyBorder="0" applyAlignment="0" applyProtection="0"/>
    <xf numFmtId="0" fontId="43" fillId="78" borderId="0" applyNumberFormat="0" applyBorder="0" applyAlignment="0" applyProtection="0"/>
    <xf numFmtId="0" fontId="43" fillId="79" borderId="0" applyNumberFormat="0" applyBorder="0" applyAlignment="0" applyProtection="0"/>
    <xf numFmtId="0" fontId="22" fillId="76" borderId="0">
      <alignment vertical="center"/>
      <protection locked="0"/>
    </xf>
    <xf numFmtId="0" fontId="22" fillId="0" borderId="0">
      <protection locked="0"/>
    </xf>
    <xf numFmtId="0" fontId="84" fillId="0" borderId="0">
      <protection locked="0"/>
    </xf>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0" fillId="76" borderId="29">
      <alignment vertical="center"/>
      <protection locked="0"/>
    </xf>
    <xf numFmtId="0" fontId="85" fillId="0" borderId="0" applyNumberFormat="0" applyFill="0" applyBorder="0" applyAlignment="0" applyProtection="0"/>
    <xf numFmtId="0" fontId="87" fillId="0" borderId="0"/>
    <xf numFmtId="9" fontId="20" fillId="0" borderId="0" applyFont="0" applyFill="0" applyBorder="0" applyAlignment="0" applyProtection="0"/>
    <xf numFmtId="0" fontId="20" fillId="0" borderId="0"/>
    <xf numFmtId="0" fontId="1" fillId="0" borderId="0"/>
    <xf numFmtId="0" fontId="1" fillId="0" borderId="0"/>
    <xf numFmtId="0" fontId="18" fillId="80" borderId="0">
      <alignment wrapText="1"/>
    </xf>
    <xf numFmtId="176" fontId="24" fillId="81" borderId="0" applyAlignment="0">
      <protection locked="0"/>
    </xf>
    <xf numFmtId="176" fontId="24" fillId="40" borderId="0" applyAlignment="0"/>
    <xf numFmtId="176" fontId="23" fillId="82" borderId="0" applyAlignment="0"/>
  </cellStyleXfs>
  <cellXfs count="319">
    <xf numFmtId="0" fontId="0" fillId="0" borderId="0" xfId="0"/>
    <xf numFmtId="0" fontId="76" fillId="0" borderId="0" xfId="0" applyFont="1"/>
    <xf numFmtId="0" fontId="76" fillId="0" borderId="0" xfId="0" applyFont="1" applyAlignment="1">
      <alignment horizontal="center"/>
    </xf>
    <xf numFmtId="4" fontId="0" fillId="66" borderId="26" xfId="0" applyNumberFormat="1" applyFill="1" applyBorder="1" applyAlignment="1" applyProtection="1">
      <alignment horizontal="center" vertical="center"/>
      <protection locked="0"/>
    </xf>
    <xf numFmtId="6" fontId="0" fillId="66" borderId="26" xfId="0" applyNumberFormat="1" applyFill="1" applyBorder="1" applyAlignment="1" applyProtection="1">
      <alignment horizontal="center" vertical="center"/>
      <protection locked="0"/>
    </xf>
    <xf numFmtId="14" fontId="0" fillId="66" borderId="26" xfId="0" applyNumberFormat="1" applyFill="1" applyBorder="1" applyAlignment="1" applyProtection="1">
      <alignment horizontal="center" vertical="center"/>
      <protection locked="0"/>
    </xf>
    <xf numFmtId="0" fontId="0" fillId="66" borderId="26" xfId="0" applyFill="1" applyBorder="1" applyAlignment="1" applyProtection="1">
      <alignment horizontal="center" vertical="center"/>
      <protection locked="0"/>
    </xf>
    <xf numFmtId="175" fontId="0" fillId="66" borderId="26" xfId="0" applyNumberFormat="1" applyFill="1" applyBorder="1" applyAlignment="1" applyProtection="1">
      <alignment horizontal="center" vertical="center"/>
      <protection locked="0"/>
    </xf>
    <xf numFmtId="173" fontId="0" fillId="66" borderId="26" xfId="0" applyNumberFormat="1" applyFill="1" applyBorder="1" applyAlignment="1" applyProtection="1">
      <alignment horizontal="center" vertical="center"/>
      <protection locked="0"/>
    </xf>
    <xf numFmtId="2" fontId="0" fillId="66" borderId="26" xfId="0" applyNumberFormat="1" applyFill="1" applyBorder="1" applyAlignment="1" applyProtection="1">
      <alignment horizontal="center" vertical="center"/>
      <protection locked="0"/>
    </xf>
    <xf numFmtId="0" fontId="0" fillId="33" borderId="0" xfId="0" applyFill="1"/>
    <xf numFmtId="0" fontId="17" fillId="33" borderId="0" xfId="0" applyFont="1" applyFill="1" applyAlignment="1">
      <alignment horizontal="center" vertical="center"/>
    </xf>
    <xf numFmtId="6" fontId="0" fillId="57" borderId="26" xfId="0" applyNumberFormat="1" applyFill="1" applyBorder="1" applyAlignment="1">
      <alignment horizontal="center" vertical="center"/>
    </xf>
    <xf numFmtId="6" fontId="17" fillId="57" borderId="26" xfId="0" applyNumberFormat="1" applyFont="1" applyFill="1" applyBorder="1" applyAlignment="1">
      <alignment horizontal="center" vertical="center"/>
    </xf>
    <xf numFmtId="0" fontId="0" fillId="33" borderId="0" xfId="0" applyFill="1" applyAlignment="1">
      <alignment horizontal="center" vertical="center"/>
    </xf>
    <xf numFmtId="6" fontId="17" fillId="33" borderId="0" xfId="0" applyNumberFormat="1" applyFont="1" applyFill="1" applyAlignment="1">
      <alignment horizontal="center" vertical="center"/>
    </xf>
    <xf numFmtId="0" fontId="24" fillId="33" borderId="0" xfId="0" applyFont="1" applyFill="1" applyAlignment="1">
      <alignment vertical="center" wrapText="1"/>
    </xf>
    <xf numFmtId="0" fontId="74" fillId="33" borderId="0" xfId="0" applyFont="1" applyFill="1" applyAlignment="1">
      <alignment horizontal="center" vertical="center" wrapText="1"/>
    </xf>
    <xf numFmtId="0" fontId="23" fillId="57" borderId="26" xfId="0" applyFont="1" applyFill="1" applyBorder="1" applyAlignment="1">
      <alignment horizontal="center" vertical="center" wrapText="1"/>
    </xf>
    <xf numFmtId="0" fontId="0" fillId="33" borderId="0" xfId="0" applyFill="1" applyAlignment="1">
      <alignment horizontal="center" vertical="center" wrapText="1"/>
    </xf>
    <xf numFmtId="6" fontId="0" fillId="33" borderId="0" xfId="0" applyNumberFormat="1" applyFill="1" applyAlignment="1">
      <alignment horizontal="center" vertical="center"/>
    </xf>
    <xf numFmtId="6" fontId="0" fillId="33" borderId="0" xfId="0" applyNumberFormat="1" applyFill="1"/>
    <xf numFmtId="17" fontId="0" fillId="57" borderId="26" xfId="0" applyNumberFormat="1" applyFill="1" applyBorder="1" applyAlignment="1">
      <alignment horizontal="center" vertical="center"/>
    </xf>
    <xf numFmtId="173" fontId="17" fillId="57" borderId="26" xfId="0" applyNumberFormat="1" applyFont="1" applyFill="1" applyBorder="1" applyAlignment="1">
      <alignment horizontal="center" vertical="center"/>
    </xf>
    <xf numFmtId="0" fontId="17" fillId="33" borderId="0" xfId="0" applyFont="1" applyFill="1"/>
    <xf numFmtId="0" fontId="17" fillId="33" borderId="23" xfId="0" applyFont="1" applyFill="1" applyBorder="1" applyAlignment="1">
      <alignment horizontal="center" vertical="center"/>
    </xf>
    <xf numFmtId="6" fontId="17" fillId="33" borderId="23" xfId="0" applyNumberFormat="1" applyFont="1" applyFill="1" applyBorder="1" applyAlignment="1">
      <alignment horizontal="center" vertical="center"/>
    </xf>
    <xf numFmtId="0" fontId="0" fillId="33" borderId="23" xfId="0" applyFill="1" applyBorder="1"/>
    <xf numFmtId="0" fontId="0" fillId="33" borderId="23" xfId="0" applyFill="1" applyBorder="1" applyAlignment="1">
      <alignment horizontal="center" vertical="center"/>
    </xf>
    <xf numFmtId="0" fontId="0" fillId="33" borderId="23" xfId="0" applyFill="1" applyBorder="1" applyAlignment="1">
      <alignment horizontal="center"/>
    </xf>
    <xf numFmtId="0" fontId="88" fillId="0" borderId="0" xfId="0" applyFont="1" applyAlignment="1">
      <alignment vertical="center"/>
    </xf>
    <xf numFmtId="0" fontId="88" fillId="0" borderId="0" xfId="0" applyFont="1"/>
    <xf numFmtId="6" fontId="17" fillId="57" borderId="61" xfId="0" applyNumberFormat="1" applyFont="1" applyFill="1" applyBorder="1" applyAlignment="1">
      <alignment horizontal="center" vertical="center"/>
    </xf>
    <xf numFmtId="6" fontId="17" fillId="57" borderId="74" xfId="0" applyNumberFormat="1" applyFont="1" applyFill="1" applyBorder="1" applyAlignment="1">
      <alignment horizontal="center" vertical="center"/>
    </xf>
    <xf numFmtId="6" fontId="17" fillId="57" borderId="69" xfId="0" applyNumberFormat="1" applyFont="1" applyFill="1" applyBorder="1" applyAlignment="1">
      <alignment horizontal="center" vertical="center"/>
    </xf>
    <xf numFmtId="6" fontId="17" fillId="57" borderId="76" xfId="0" applyNumberFormat="1" applyFont="1" applyFill="1" applyBorder="1" applyAlignment="1">
      <alignment horizontal="center" vertical="center"/>
    </xf>
    <xf numFmtId="6" fontId="17" fillId="57" borderId="58" xfId="0" applyNumberFormat="1" applyFont="1" applyFill="1" applyBorder="1" applyAlignment="1">
      <alignment horizontal="center" vertical="center"/>
    </xf>
    <xf numFmtId="6" fontId="17" fillId="57" borderId="81" xfId="0" applyNumberFormat="1" applyFont="1" applyFill="1" applyBorder="1" applyAlignment="1">
      <alignment horizontal="center" vertical="center"/>
    </xf>
    <xf numFmtId="6" fontId="0" fillId="57" borderId="51" xfId="0" applyNumberFormat="1" applyFill="1" applyBorder="1" applyAlignment="1">
      <alignment horizontal="center" vertical="center"/>
    </xf>
    <xf numFmtId="174" fontId="17" fillId="33" borderId="0" xfId="0" applyNumberFormat="1" applyFont="1" applyFill="1"/>
    <xf numFmtId="6" fontId="0" fillId="66" borderId="49" xfId="0" applyNumberFormat="1" applyFill="1" applyBorder="1" applyAlignment="1" applyProtection="1">
      <alignment horizontal="center" vertical="center"/>
      <protection locked="0"/>
    </xf>
    <xf numFmtId="6" fontId="17" fillId="57" borderId="49" xfId="0" applyNumberFormat="1" applyFont="1" applyFill="1" applyBorder="1" applyAlignment="1">
      <alignment horizontal="center" vertical="center"/>
    </xf>
    <xf numFmtId="6" fontId="0" fillId="66" borderId="48" xfId="0" applyNumberFormat="1" applyFill="1" applyBorder="1" applyAlignment="1" applyProtection="1">
      <alignment horizontal="center" vertical="center"/>
      <protection locked="0"/>
    </xf>
    <xf numFmtId="6" fontId="17" fillId="57" borderId="75" xfId="0" applyNumberFormat="1" applyFont="1" applyFill="1" applyBorder="1" applyAlignment="1">
      <alignment horizontal="center" vertical="center"/>
    </xf>
    <xf numFmtId="6" fontId="17" fillId="57" borderId="62" xfId="0" applyNumberFormat="1" applyFont="1" applyFill="1" applyBorder="1" applyAlignment="1">
      <alignment horizontal="center" vertical="center"/>
    </xf>
    <xf numFmtId="6" fontId="17" fillId="57" borderId="80" xfId="0" applyNumberFormat="1" applyFont="1" applyFill="1" applyBorder="1" applyAlignment="1">
      <alignment horizontal="center" vertical="center"/>
    </xf>
    <xf numFmtId="17" fontId="17" fillId="57" borderId="85" xfId="0" applyNumberFormat="1" applyFont="1" applyFill="1" applyBorder="1" applyAlignment="1">
      <alignment horizontal="center" vertical="center"/>
    </xf>
    <xf numFmtId="0" fontId="19" fillId="57" borderId="34" xfId="0" applyFont="1" applyFill="1" applyBorder="1" applyAlignment="1">
      <alignment horizontal="center" vertical="center"/>
    </xf>
    <xf numFmtId="173" fontId="17" fillId="57" borderId="25" xfId="0" applyNumberFormat="1" applyFont="1" applyFill="1" applyBorder="1" applyAlignment="1">
      <alignment horizontal="center" vertical="center"/>
    </xf>
    <xf numFmtId="17" fontId="0" fillId="57" borderId="51" xfId="0" applyNumberFormat="1" applyFill="1" applyBorder="1" applyAlignment="1">
      <alignment horizontal="center" vertical="center"/>
    </xf>
    <xf numFmtId="17" fontId="0" fillId="57" borderId="52" xfId="0" applyNumberFormat="1" applyFill="1" applyBorder="1" applyAlignment="1">
      <alignment horizontal="center" vertical="center"/>
    </xf>
    <xf numFmtId="173" fontId="0" fillId="66" borderId="49" xfId="0" applyNumberFormat="1" applyFill="1" applyBorder="1" applyAlignment="1" applyProtection="1">
      <alignment horizontal="center" vertical="center"/>
      <protection locked="0"/>
    </xf>
    <xf numFmtId="17" fontId="0" fillId="57" borderId="66" xfId="0" applyNumberFormat="1" applyFill="1" applyBorder="1" applyAlignment="1">
      <alignment horizontal="center" vertical="center"/>
    </xf>
    <xf numFmtId="17" fontId="0" fillId="57" borderId="67" xfId="0" applyNumberFormat="1" applyFill="1" applyBorder="1" applyAlignment="1">
      <alignment horizontal="center" vertical="center"/>
    </xf>
    <xf numFmtId="17" fontId="0" fillId="57" borderId="68" xfId="0" applyNumberFormat="1" applyFill="1" applyBorder="1" applyAlignment="1">
      <alignment horizontal="center" vertical="center"/>
    </xf>
    <xf numFmtId="17" fontId="0" fillId="57" borderId="72" xfId="0" applyNumberFormat="1" applyFill="1" applyBorder="1" applyAlignment="1">
      <alignment horizontal="center" vertical="center"/>
    </xf>
    <xf numFmtId="0" fontId="0" fillId="57" borderId="34" xfId="0" applyFill="1" applyBorder="1" applyAlignment="1">
      <alignment vertical="center"/>
    </xf>
    <xf numFmtId="6" fontId="0" fillId="66" borderId="51" xfId="0" applyNumberFormat="1" applyFill="1" applyBorder="1" applyAlignment="1" applyProtection="1">
      <alignment horizontal="center" vertical="center"/>
      <protection locked="0"/>
    </xf>
    <xf numFmtId="6" fontId="0" fillId="66" borderId="52" xfId="0" applyNumberFormat="1" applyFill="1" applyBorder="1" applyAlignment="1" applyProtection="1">
      <alignment horizontal="center" vertical="center"/>
      <protection locked="0"/>
    </xf>
    <xf numFmtId="0" fontId="0" fillId="57" borderId="66" xfId="0" applyFill="1" applyBorder="1" applyAlignment="1">
      <alignment vertical="center"/>
    </xf>
    <xf numFmtId="0" fontId="0" fillId="57" borderId="67" xfId="0" applyFill="1" applyBorder="1" applyAlignment="1">
      <alignment vertical="center"/>
    </xf>
    <xf numFmtId="0" fontId="0" fillId="57" borderId="68" xfId="0" applyFill="1" applyBorder="1" applyAlignment="1">
      <alignment vertical="center"/>
    </xf>
    <xf numFmtId="6" fontId="0" fillId="57" borderId="52" xfId="0" applyNumberFormat="1" applyFill="1" applyBorder="1" applyAlignment="1">
      <alignment horizontal="center" vertical="center"/>
    </xf>
    <xf numFmtId="6" fontId="17" fillId="57" borderId="66" xfId="0" applyNumberFormat="1" applyFont="1" applyFill="1" applyBorder="1" applyAlignment="1">
      <alignment horizontal="center" vertical="center"/>
    </xf>
    <xf numFmtId="6" fontId="17" fillId="57" borderId="67" xfId="0" applyNumberFormat="1" applyFont="1" applyFill="1" applyBorder="1" applyAlignment="1">
      <alignment horizontal="center" vertical="center"/>
    </xf>
    <xf numFmtId="6" fontId="17" fillId="57" borderId="68" xfId="0" applyNumberFormat="1" applyFont="1" applyFill="1" applyBorder="1" applyAlignment="1">
      <alignment horizontal="center" vertical="center"/>
    </xf>
    <xf numFmtId="2" fontId="0" fillId="66" borderId="51" xfId="0" applyNumberFormat="1" applyFill="1" applyBorder="1" applyAlignment="1" applyProtection="1">
      <alignment horizontal="center" vertical="center"/>
      <protection locked="0"/>
    </xf>
    <xf numFmtId="2" fontId="0" fillId="66" borderId="52" xfId="0" applyNumberFormat="1" applyFill="1" applyBorder="1" applyAlignment="1" applyProtection="1">
      <alignment horizontal="center" vertical="center"/>
      <protection locked="0"/>
    </xf>
    <xf numFmtId="2" fontId="17" fillId="57" borderId="66" xfId="0" applyNumberFormat="1" applyFont="1" applyFill="1" applyBorder="1" applyAlignment="1">
      <alignment horizontal="center" vertical="center"/>
    </xf>
    <xf numFmtId="2" fontId="17" fillId="57" borderId="67" xfId="0" applyNumberFormat="1" applyFont="1" applyFill="1" applyBorder="1" applyAlignment="1">
      <alignment horizontal="center" vertical="center"/>
    </xf>
    <xf numFmtId="2" fontId="17" fillId="57" borderId="68" xfId="0" applyNumberFormat="1" applyFont="1" applyFill="1" applyBorder="1" applyAlignment="1">
      <alignment horizontal="center" vertical="center"/>
    </xf>
    <xf numFmtId="2" fontId="0" fillId="66" borderId="50" xfId="0" applyNumberFormat="1" applyFill="1" applyBorder="1" applyAlignment="1" applyProtection="1">
      <alignment horizontal="center" vertical="center"/>
      <protection locked="0"/>
    </xf>
    <xf numFmtId="2" fontId="0" fillId="66" borderId="49" xfId="0" applyNumberFormat="1" applyFill="1" applyBorder="1" applyAlignment="1" applyProtection="1">
      <alignment horizontal="center" vertical="center"/>
      <protection locked="0"/>
    </xf>
    <xf numFmtId="2" fontId="0" fillId="66" borderId="83" xfId="0" applyNumberFormat="1" applyFill="1" applyBorder="1" applyAlignment="1" applyProtection="1">
      <alignment horizontal="center" vertical="center"/>
      <protection locked="0"/>
    </xf>
    <xf numFmtId="4" fontId="0" fillId="66" borderId="25" xfId="0" applyNumberFormat="1" applyFill="1" applyBorder="1" applyAlignment="1" applyProtection="1">
      <alignment horizontal="center" vertical="center"/>
      <protection locked="0"/>
    </xf>
    <xf numFmtId="4" fontId="0" fillId="66" borderId="34" xfId="0" applyNumberFormat="1" applyFill="1" applyBorder="1" applyAlignment="1" applyProtection="1">
      <alignment horizontal="center" vertical="center"/>
      <protection locked="0"/>
    </xf>
    <xf numFmtId="0" fontId="17" fillId="57" borderId="60" xfId="0" applyFont="1" applyFill="1" applyBorder="1" applyAlignment="1">
      <alignment horizontal="center" vertical="center" wrapText="1"/>
    </xf>
    <xf numFmtId="6" fontId="0" fillId="66" borderId="61" xfId="0" applyNumberFormat="1" applyFill="1" applyBorder="1" applyAlignment="1" applyProtection="1">
      <alignment horizontal="center" vertical="center"/>
      <protection locked="0"/>
    </xf>
    <xf numFmtId="0" fontId="17" fillId="57" borderId="75" xfId="0" applyFont="1" applyFill="1" applyBorder="1" applyAlignment="1">
      <alignment horizontal="center" vertical="center" wrapText="1"/>
    </xf>
    <xf numFmtId="0" fontId="19" fillId="57" borderId="60" xfId="0" applyFont="1" applyFill="1" applyBorder="1" applyAlignment="1">
      <alignment horizontal="center" vertical="center"/>
    </xf>
    <xf numFmtId="0" fontId="17" fillId="57" borderId="61" xfId="0" applyFont="1" applyFill="1" applyBorder="1" applyAlignment="1">
      <alignment horizontal="center" vertical="center"/>
    </xf>
    <xf numFmtId="0" fontId="78" fillId="66" borderId="61" xfId="636" quotePrefix="1" applyFill="1" applyBorder="1" applyAlignment="1" applyProtection="1">
      <alignment horizontal="center" vertical="center"/>
      <protection locked="0"/>
    </xf>
    <xf numFmtId="0" fontId="78" fillId="66" borderId="61" xfId="636" applyFill="1" applyBorder="1" applyAlignment="1" applyProtection="1">
      <alignment horizontal="center" vertical="center"/>
      <protection locked="0"/>
    </xf>
    <xf numFmtId="0" fontId="17" fillId="57" borderId="62" xfId="0" applyFont="1" applyFill="1" applyBorder="1" applyAlignment="1">
      <alignment horizontal="center" vertical="center"/>
    </xf>
    <xf numFmtId="0" fontId="0" fillId="0" borderId="0" xfId="0" applyAlignment="1">
      <alignment vertical="center"/>
    </xf>
    <xf numFmtId="0" fontId="0" fillId="0" borderId="26" xfId="0" applyBorder="1"/>
    <xf numFmtId="0" fontId="17" fillId="57" borderId="26" xfId="0" applyFont="1" applyFill="1" applyBorder="1" applyAlignment="1">
      <alignment horizontal="center" vertical="center" wrapText="1"/>
    </xf>
    <xf numFmtId="0" fontId="17" fillId="57" borderId="34" xfId="0" applyFont="1" applyFill="1" applyBorder="1" applyAlignment="1">
      <alignment horizontal="center" vertical="center"/>
    </xf>
    <xf numFmtId="0" fontId="0" fillId="57" borderId="34" xfId="0" applyFill="1" applyBorder="1" applyAlignment="1">
      <alignment horizontal="center" vertical="center"/>
    </xf>
    <xf numFmtId="0" fontId="0" fillId="57" borderId="26" xfId="0" applyFill="1" applyBorder="1" applyAlignment="1">
      <alignment horizontal="center" vertical="center"/>
    </xf>
    <xf numFmtId="0" fontId="0" fillId="57" borderId="26" xfId="0" applyFill="1" applyBorder="1" applyAlignment="1">
      <alignment horizontal="center" vertical="center" wrapText="1"/>
    </xf>
    <xf numFmtId="9" fontId="0" fillId="66" borderId="26" xfId="0" applyNumberFormat="1" applyFill="1" applyBorder="1" applyAlignment="1" applyProtection="1">
      <alignment horizontal="center" vertical="center"/>
      <protection locked="0"/>
    </xf>
    <xf numFmtId="0" fontId="48" fillId="56" borderId="0" xfId="41" applyFont="1" applyFill="1" applyAlignment="1">
      <alignment horizontal="left" vertical="top" wrapText="1"/>
    </xf>
    <xf numFmtId="0" fontId="77" fillId="0" borderId="0" xfId="0" applyFont="1" applyAlignment="1">
      <alignment vertical="center"/>
    </xf>
    <xf numFmtId="3" fontId="2" fillId="0" borderId="0" xfId="0" applyNumberFormat="1" applyFont="1" applyAlignment="1">
      <alignment vertical="center" wrapText="1"/>
    </xf>
    <xf numFmtId="3" fontId="2" fillId="0" borderId="26" xfId="0" applyNumberFormat="1" applyFont="1" applyBorder="1" applyAlignment="1">
      <alignment horizontal="right" vertical="center" wrapText="1"/>
    </xf>
    <xf numFmtId="0" fontId="2" fillId="0" borderId="0" xfId="116" applyAlignment="1">
      <alignment vertical="center"/>
    </xf>
    <xf numFmtId="0" fontId="2" fillId="0" borderId="0" xfId="116"/>
    <xf numFmtId="2" fontId="0" fillId="0" borderId="0" xfId="0" applyNumberFormat="1"/>
    <xf numFmtId="2" fontId="2" fillId="0" borderId="0" xfId="116" applyNumberFormat="1"/>
    <xf numFmtId="0" fontId="2" fillId="0" borderId="53" xfId="0" applyFont="1" applyBorder="1" applyAlignment="1">
      <alignment vertical="center"/>
    </xf>
    <xf numFmtId="0" fontId="0" fillId="0" borderId="65" xfId="0" applyBorder="1"/>
    <xf numFmtId="0" fontId="2" fillId="0" borderId="51" xfId="0" applyFont="1" applyBorder="1" applyAlignment="1">
      <alignment vertical="center"/>
    </xf>
    <xf numFmtId="0" fontId="2" fillId="0" borderId="66" xfId="0" applyFont="1" applyBorder="1" applyAlignment="1">
      <alignment vertical="center"/>
    </xf>
    <xf numFmtId="0" fontId="0" fillId="0" borderId="67" xfId="0" applyBorder="1"/>
    <xf numFmtId="0" fontId="17" fillId="0" borderId="0" xfId="0" applyFont="1" applyAlignment="1">
      <alignment horizontal="left" vertical="center" indent="3"/>
    </xf>
    <xf numFmtId="3" fontId="2" fillId="0" borderId="0" xfId="116" applyNumberFormat="1"/>
    <xf numFmtId="3" fontId="2" fillId="0" borderId="65" xfId="0" applyNumberFormat="1" applyFont="1" applyBorder="1" applyAlignment="1">
      <alignment horizontal="right" vertical="center" wrapText="1"/>
    </xf>
    <xf numFmtId="3" fontId="0" fillId="0" borderId="65" xfId="0" applyNumberFormat="1" applyBorder="1"/>
    <xf numFmtId="3" fontId="0" fillId="0" borderId="54" xfId="0" applyNumberFormat="1" applyBorder="1"/>
    <xf numFmtId="3" fontId="0" fillId="0" borderId="26" xfId="0" applyNumberFormat="1" applyBorder="1"/>
    <xf numFmtId="3" fontId="0" fillId="0" borderId="52" xfId="0" applyNumberFormat="1" applyBorder="1"/>
    <xf numFmtId="3" fontId="2" fillId="0" borderId="52" xfId="0" applyNumberFormat="1" applyFont="1" applyBorder="1" applyAlignment="1">
      <alignment horizontal="right" vertical="center" wrapText="1"/>
    </xf>
    <xf numFmtId="3" fontId="2" fillId="0" borderId="67" xfId="0" applyNumberFormat="1" applyFont="1" applyBorder="1" applyAlignment="1">
      <alignment horizontal="right" vertical="center" wrapText="1"/>
    </xf>
    <xf numFmtId="3" fontId="0" fillId="0" borderId="67" xfId="0" applyNumberFormat="1" applyBorder="1"/>
    <xf numFmtId="3" fontId="2" fillId="0" borderId="68" xfId="0" applyNumberFormat="1" applyFont="1" applyBorder="1" applyAlignment="1">
      <alignment horizontal="right" vertical="center" wrapText="1"/>
    </xf>
    <xf numFmtId="3" fontId="0" fillId="0" borderId="0" xfId="0" applyNumberFormat="1"/>
    <xf numFmtId="0" fontId="0" fillId="33" borderId="26" xfId="0" applyFill="1" applyBorder="1" applyAlignment="1">
      <alignment horizontal="left" vertical="center" wrapText="1"/>
    </xf>
    <xf numFmtId="0" fontId="24" fillId="33" borderId="26" xfId="0" applyFont="1" applyFill="1" applyBorder="1" applyAlignment="1">
      <alignment horizontal="left" vertical="center" wrapText="1"/>
    </xf>
    <xf numFmtId="0" fontId="0" fillId="33" borderId="26" xfId="0" applyFill="1" applyBorder="1" applyAlignment="1">
      <alignment horizontal="right" vertical="center" wrapText="1"/>
    </xf>
    <xf numFmtId="0" fontId="24" fillId="33" borderId="26" xfId="0" applyFont="1" applyFill="1" applyBorder="1" applyAlignment="1">
      <alignment horizontal="right" vertical="center" wrapText="1"/>
    </xf>
    <xf numFmtId="9" fontId="76" fillId="0" borderId="0" xfId="0" applyNumberFormat="1" applyFont="1"/>
    <xf numFmtId="0" fontId="75" fillId="0" borderId="0" xfId="0" applyFont="1" applyAlignment="1">
      <alignment horizontal="center" wrapText="1"/>
    </xf>
    <xf numFmtId="0" fontId="75" fillId="0" borderId="0" xfId="0" applyFont="1" applyAlignment="1">
      <alignment wrapText="1"/>
    </xf>
    <xf numFmtId="0" fontId="76" fillId="0" borderId="0" xfId="0" applyFont="1" applyAlignment="1">
      <alignment wrapText="1"/>
    </xf>
    <xf numFmtId="0" fontId="19" fillId="57" borderId="10" xfId="0" applyFont="1" applyFill="1" applyBorder="1" applyAlignment="1">
      <alignment horizontal="center" vertical="center"/>
    </xf>
    <xf numFmtId="0" fontId="17" fillId="57" borderId="57" xfId="0" applyFont="1" applyFill="1" applyBorder="1" applyAlignment="1">
      <alignment horizontal="left" vertical="center"/>
    </xf>
    <xf numFmtId="0" fontId="17" fillId="57" borderId="29" xfId="0" applyFont="1" applyFill="1" applyBorder="1" applyAlignment="1">
      <alignment horizontal="center" vertical="center"/>
    </xf>
    <xf numFmtId="0" fontId="0" fillId="57" borderId="29" xfId="0" applyFill="1" applyBorder="1" applyAlignment="1">
      <alignment horizontal="center" vertical="center"/>
    </xf>
    <xf numFmtId="6" fontId="0" fillId="57" borderId="48" xfId="0" applyNumberFormat="1" applyFill="1" applyBorder="1" applyAlignment="1" applyProtection="1">
      <alignment horizontal="center" vertical="center"/>
      <protection locked="0"/>
    </xf>
    <xf numFmtId="6" fontId="19" fillId="57" borderId="81" xfId="0" applyNumberFormat="1" applyFont="1" applyFill="1" applyBorder="1" applyAlignment="1">
      <alignment horizontal="center" vertical="center"/>
    </xf>
    <xf numFmtId="6" fontId="19" fillId="57" borderId="58" xfId="0" applyNumberFormat="1" applyFont="1" applyFill="1" applyBorder="1" applyAlignment="1">
      <alignment horizontal="center" vertical="center"/>
    </xf>
    <xf numFmtId="0" fontId="89" fillId="33" borderId="0" xfId="0" applyFont="1" applyFill="1"/>
    <xf numFmtId="0" fontId="19" fillId="57" borderId="57" xfId="0" applyFont="1" applyFill="1" applyBorder="1" applyAlignment="1">
      <alignment horizontal="left" vertical="center"/>
    </xf>
    <xf numFmtId="17" fontId="17" fillId="57" borderId="57" xfId="0" applyNumberFormat="1" applyFont="1" applyFill="1" applyBorder="1" applyAlignment="1">
      <alignment horizontal="center" vertical="center"/>
    </xf>
    <xf numFmtId="6" fontId="17" fillId="57" borderId="57" xfId="0" applyNumberFormat="1" applyFont="1" applyFill="1" applyBorder="1" applyAlignment="1">
      <alignment horizontal="center" vertical="center"/>
    </xf>
    <xf numFmtId="6" fontId="19" fillId="57" borderId="57" xfId="0" applyNumberFormat="1" applyFont="1" applyFill="1" applyBorder="1" applyAlignment="1">
      <alignment horizontal="center" vertical="center"/>
    </xf>
    <xf numFmtId="0" fontId="24" fillId="0" borderId="0" xfId="0" applyFont="1"/>
    <xf numFmtId="0" fontId="24" fillId="0" borderId="0" xfId="0" applyFont="1"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wrapText="1"/>
    </xf>
    <xf numFmtId="0" fontId="24" fillId="0" borderId="0" xfId="0" applyFont="1" applyAlignment="1">
      <alignment vertical="top"/>
    </xf>
    <xf numFmtId="0" fontId="24" fillId="0" borderId="0" xfId="0" applyFont="1" applyAlignment="1">
      <alignment horizontal="right" vertical="top"/>
    </xf>
    <xf numFmtId="0" fontId="24" fillId="0" borderId="0" xfId="0" applyFont="1" applyAlignment="1">
      <alignment horizontal="right"/>
    </xf>
    <xf numFmtId="0" fontId="77" fillId="57" borderId="10" xfId="0" applyFont="1" applyFill="1" applyBorder="1" applyAlignment="1">
      <alignment horizontal="center" vertical="center"/>
    </xf>
    <xf numFmtId="0" fontId="77" fillId="57" borderId="0" xfId="0" applyFont="1" applyFill="1" applyAlignment="1">
      <alignment horizontal="center" vertical="center"/>
    </xf>
    <xf numFmtId="0" fontId="77" fillId="57" borderId="10" xfId="0" applyFont="1" applyFill="1" applyBorder="1" applyAlignment="1">
      <alignment horizontal="center" vertical="center" wrapText="1"/>
    </xf>
    <xf numFmtId="0" fontId="77" fillId="57" borderId="0" xfId="0" applyFont="1" applyFill="1" applyAlignment="1">
      <alignment horizontal="center" vertical="center" wrapText="1"/>
    </xf>
    <xf numFmtId="0" fontId="0" fillId="57" borderId="26" xfId="0" applyFill="1" applyBorder="1" applyAlignment="1">
      <alignment horizontal="left" vertical="center" wrapText="1"/>
    </xf>
    <xf numFmtId="0" fontId="84" fillId="57" borderId="26" xfId="0" applyFont="1" applyFill="1" applyBorder="1" applyAlignment="1">
      <alignment horizontal="left" vertical="center" wrapText="1" indent="1"/>
    </xf>
    <xf numFmtId="6" fontId="0" fillId="57" borderId="35" xfId="0" applyNumberFormat="1" applyFill="1" applyBorder="1" applyAlignment="1" applyProtection="1">
      <alignment horizontal="center" vertical="center"/>
      <protection locked="0"/>
    </xf>
    <xf numFmtId="6" fontId="0" fillId="66" borderId="35" xfId="0" applyNumberFormat="1" applyFill="1" applyBorder="1" applyAlignment="1" applyProtection="1">
      <alignment horizontal="center" vertical="center"/>
      <protection locked="0"/>
    </xf>
    <xf numFmtId="0" fontId="17" fillId="83" borderId="30" xfId="0" applyFont="1" applyFill="1" applyBorder="1" applyAlignment="1">
      <alignment horizontal="center" vertical="center" wrapText="1"/>
    </xf>
    <xf numFmtId="0" fontId="17" fillId="83" borderId="32" xfId="0" applyFont="1" applyFill="1" applyBorder="1" applyAlignment="1">
      <alignment horizontal="center" vertical="center" wrapText="1"/>
    </xf>
    <xf numFmtId="6" fontId="17" fillId="83" borderId="10" xfId="0" applyNumberFormat="1" applyFont="1" applyFill="1" applyBorder="1" applyAlignment="1">
      <alignment horizontal="center" vertical="center"/>
    </xf>
    <xf numFmtId="6" fontId="17" fillId="83" borderId="87" xfId="0" applyNumberFormat="1" applyFont="1" applyFill="1" applyBorder="1" applyAlignment="1">
      <alignment horizontal="center" vertical="center"/>
    </xf>
    <xf numFmtId="6" fontId="17" fillId="83" borderId="13" xfId="0" applyNumberFormat="1" applyFont="1" applyFill="1" applyBorder="1" applyAlignment="1">
      <alignment horizontal="center" vertical="center"/>
    </xf>
    <xf numFmtId="6" fontId="17" fillId="83" borderId="57" xfId="0" applyNumberFormat="1" applyFont="1" applyFill="1" applyBorder="1" applyAlignment="1">
      <alignment horizontal="center" vertical="center"/>
    </xf>
    <xf numFmtId="6" fontId="19" fillId="83" borderId="10" xfId="0" applyNumberFormat="1" applyFont="1" applyFill="1" applyBorder="1" applyAlignment="1">
      <alignment horizontal="center" vertical="center"/>
    </xf>
    <xf numFmtId="0" fontId="19" fillId="0" borderId="0" xfId="0" applyFont="1" applyAlignment="1">
      <alignment horizontal="center" vertical="center"/>
    </xf>
    <xf numFmtId="173" fontId="0" fillId="57" borderId="48" xfId="0" applyNumberFormat="1" applyFill="1" applyBorder="1" applyAlignment="1" applyProtection="1">
      <alignment horizontal="center" vertical="center"/>
      <protection locked="0"/>
    </xf>
    <xf numFmtId="173" fontId="0" fillId="57" borderId="49" xfId="0" applyNumberFormat="1" applyFill="1" applyBorder="1" applyAlignment="1" applyProtection="1">
      <alignment horizontal="center" vertical="center"/>
      <protection locked="0"/>
    </xf>
    <xf numFmtId="173" fontId="0" fillId="57" borderId="25" xfId="0" applyNumberFormat="1" applyFill="1" applyBorder="1" applyAlignment="1" applyProtection="1">
      <alignment horizontal="center" vertical="center"/>
      <protection locked="0"/>
    </xf>
    <xf numFmtId="173" fontId="0" fillId="57" borderId="26" xfId="0" applyNumberFormat="1" applyFill="1" applyBorder="1" applyAlignment="1" applyProtection="1">
      <alignment horizontal="center" vertical="center"/>
      <protection locked="0"/>
    </xf>
    <xf numFmtId="0" fontId="19" fillId="57" borderId="79" xfId="0" applyFont="1" applyFill="1" applyBorder="1" applyAlignment="1">
      <alignment horizontal="center" vertical="center"/>
    </xf>
    <xf numFmtId="0" fontId="17" fillId="57" borderId="45" xfId="0" applyFont="1" applyFill="1" applyBorder="1" applyAlignment="1">
      <alignment horizontal="center" vertical="center"/>
    </xf>
    <xf numFmtId="0" fontId="19" fillId="57" borderId="28" xfId="0" applyFont="1" applyFill="1" applyBorder="1" applyAlignment="1">
      <alignment horizontal="center" vertical="center"/>
    </xf>
    <xf numFmtId="0" fontId="0" fillId="57" borderId="45" xfId="0" applyFill="1" applyBorder="1" applyAlignment="1">
      <alignment vertical="center"/>
    </xf>
    <xf numFmtId="6" fontId="17" fillId="0" borderId="49" xfId="0" applyNumberFormat="1" applyFont="1" applyBorder="1" applyAlignment="1">
      <alignment horizontal="center" vertical="center"/>
    </xf>
    <xf numFmtId="6" fontId="17" fillId="57" borderId="0" xfId="0" applyNumberFormat="1" applyFont="1" applyFill="1" applyAlignment="1">
      <alignment horizontal="center" vertical="center"/>
    </xf>
    <xf numFmtId="6" fontId="0" fillId="57" borderId="51" xfId="0" applyNumberFormat="1" applyFill="1" applyBorder="1" applyAlignment="1" applyProtection="1">
      <alignment horizontal="center" vertical="center"/>
      <protection locked="0"/>
    </xf>
    <xf numFmtId="6" fontId="0" fillId="57" borderId="26" xfId="0" applyNumberFormat="1" applyFill="1" applyBorder="1" applyAlignment="1" applyProtection="1">
      <alignment horizontal="center" vertical="center"/>
      <protection locked="0"/>
    </xf>
    <xf numFmtId="2" fontId="0" fillId="57" borderId="50" xfId="0" applyNumberFormat="1" applyFill="1" applyBorder="1" applyAlignment="1" applyProtection="1">
      <alignment horizontal="center" vertical="center"/>
      <protection locked="0"/>
    </xf>
    <xf numFmtId="2" fontId="0" fillId="57" borderId="49" xfId="0" applyNumberFormat="1" applyFill="1" applyBorder="1" applyAlignment="1" applyProtection="1">
      <alignment horizontal="center" vertical="center"/>
      <protection locked="0"/>
    </xf>
    <xf numFmtId="2" fontId="0" fillId="57" borderId="51" xfId="0" applyNumberFormat="1" applyFill="1" applyBorder="1" applyAlignment="1" applyProtection="1">
      <alignment horizontal="center" vertical="center"/>
      <protection locked="0"/>
    </xf>
    <xf numFmtId="2" fontId="0" fillId="57" borderId="26" xfId="0" applyNumberFormat="1" applyFill="1" applyBorder="1" applyAlignment="1" applyProtection="1">
      <alignment horizontal="center" vertical="center"/>
      <protection locked="0"/>
    </xf>
    <xf numFmtId="0" fontId="0" fillId="0" borderId="26" xfId="0" applyBorder="1" applyAlignment="1">
      <alignment horizontal="right" vertical="center" wrapText="1"/>
    </xf>
    <xf numFmtId="0" fontId="0" fillId="0" borderId="26" xfId="0" applyBorder="1" applyAlignment="1">
      <alignment horizontal="left" vertical="center" wrapText="1"/>
    </xf>
    <xf numFmtId="0" fontId="17" fillId="57" borderId="26" xfId="0" applyFont="1" applyFill="1" applyBorder="1" applyAlignment="1">
      <alignment horizontal="left" vertical="center" wrapText="1"/>
    </xf>
    <xf numFmtId="0" fontId="15" fillId="0" borderId="0" xfId="0" applyFont="1" applyAlignment="1">
      <alignment horizontal="left" vertical="top" wrapText="1"/>
    </xf>
    <xf numFmtId="0" fontId="90" fillId="0" borderId="0" xfId="0" applyFont="1" applyAlignment="1">
      <alignment horizontal="left" vertical="top" wrapText="1"/>
    </xf>
    <xf numFmtId="0" fontId="15" fillId="0" borderId="0" xfId="0" applyFont="1" applyAlignment="1">
      <alignment horizontal="left" vertical="top"/>
    </xf>
    <xf numFmtId="17" fontId="17" fillId="57" borderId="81" xfId="0" applyNumberFormat="1" applyFont="1" applyFill="1" applyBorder="1" applyAlignment="1">
      <alignment horizontal="center" vertical="center"/>
    </xf>
    <xf numFmtId="6" fontId="0" fillId="57" borderId="70" xfId="0" applyNumberFormat="1" applyFill="1" applyBorder="1" applyAlignment="1" applyProtection="1">
      <alignment horizontal="center" vertical="center"/>
      <protection locked="0"/>
    </xf>
    <xf numFmtId="0" fontId="0" fillId="66" borderId="26" xfId="0" applyFill="1" applyBorder="1" applyAlignment="1">
      <alignment horizontal="left" vertical="center" wrapText="1"/>
    </xf>
    <xf numFmtId="0" fontId="24" fillId="66" borderId="26" xfId="0" applyFont="1" applyFill="1" applyBorder="1" applyAlignment="1">
      <alignment horizontal="left" vertical="center" wrapText="1"/>
    </xf>
    <xf numFmtId="0" fontId="24" fillId="66" borderId="35" xfId="0" applyFont="1" applyFill="1" applyBorder="1" applyAlignment="1">
      <alignment horizontal="left" vertical="center" wrapText="1"/>
    </xf>
    <xf numFmtId="0" fontId="17" fillId="33" borderId="26" xfId="0" applyFont="1" applyFill="1" applyBorder="1" applyAlignment="1">
      <alignment horizontal="left" vertical="center" wrapText="1"/>
    </xf>
    <xf numFmtId="6" fontId="0" fillId="66" borderId="88" xfId="0" applyNumberFormat="1" applyFill="1" applyBorder="1" applyAlignment="1" applyProtection="1">
      <alignment horizontal="center" vertical="center"/>
      <protection locked="0"/>
    </xf>
    <xf numFmtId="0" fontId="19" fillId="57" borderId="10" xfId="0" applyFont="1" applyFill="1" applyBorder="1" applyAlignment="1">
      <alignment horizontal="center" vertical="center"/>
    </xf>
    <xf numFmtId="0" fontId="19" fillId="57" borderId="11" xfId="0" applyFont="1" applyFill="1" applyBorder="1" applyAlignment="1">
      <alignment horizontal="center" vertical="center"/>
    </xf>
    <xf numFmtId="0" fontId="19" fillId="57" borderId="12" xfId="0" applyFont="1" applyFill="1" applyBorder="1" applyAlignment="1">
      <alignment horizontal="center" vertical="center"/>
    </xf>
    <xf numFmtId="0" fontId="19" fillId="57" borderId="10" xfId="0" applyFont="1" applyFill="1" applyBorder="1" applyAlignment="1">
      <alignment horizontal="center" vertical="center" wrapText="1"/>
    </xf>
    <xf numFmtId="0" fontId="19" fillId="66" borderId="10" xfId="0" applyFont="1" applyFill="1" applyBorder="1" applyAlignment="1" applyProtection="1">
      <alignment horizontal="center" vertical="center"/>
      <protection locked="0"/>
    </xf>
    <xf numFmtId="0" fontId="19" fillId="66" borderId="11" xfId="0" applyFont="1" applyFill="1" applyBorder="1" applyAlignment="1" applyProtection="1">
      <alignment horizontal="center" vertical="center"/>
      <protection locked="0"/>
    </xf>
    <xf numFmtId="0" fontId="19" fillId="66" borderId="12" xfId="0" applyFont="1" applyFill="1" applyBorder="1" applyAlignment="1" applyProtection="1">
      <alignment horizontal="center" vertical="center"/>
      <protection locked="0"/>
    </xf>
    <xf numFmtId="0" fontId="79" fillId="33" borderId="0" xfId="0" applyFont="1" applyFill="1" applyAlignment="1">
      <alignment horizontal="left" vertical="center" wrapText="1"/>
    </xf>
    <xf numFmtId="0" fontId="84" fillId="56" borderId="43" xfId="0" applyFont="1" applyFill="1" applyBorder="1" applyAlignment="1">
      <alignment horizontal="left" vertical="top" wrapText="1"/>
    </xf>
    <xf numFmtId="0" fontId="84" fillId="56" borderId="0" xfId="0" applyFont="1" applyFill="1" applyAlignment="1">
      <alignment horizontal="left" vertical="top" wrapText="1"/>
    </xf>
    <xf numFmtId="0" fontId="24" fillId="66" borderId="26" xfId="0" applyFont="1" applyFill="1" applyBorder="1" applyAlignment="1" applyProtection="1">
      <alignment horizontal="center" vertical="center" wrapText="1"/>
      <protection locked="0"/>
    </xf>
    <xf numFmtId="0" fontId="19" fillId="57" borderId="11" xfId="0" applyFont="1" applyFill="1" applyBorder="1" applyAlignment="1">
      <alignment horizontal="center" vertical="center" wrapText="1"/>
    </xf>
    <xf numFmtId="0" fontId="15" fillId="0" borderId="24" xfId="0" applyFont="1" applyBorder="1" applyAlignment="1">
      <alignment horizontal="center" vertical="top" wrapText="1"/>
    </xf>
    <xf numFmtId="0" fontId="15" fillId="0" borderId="0" xfId="0" applyFont="1" applyAlignment="1">
      <alignment horizontal="center" vertical="top" wrapText="1"/>
    </xf>
    <xf numFmtId="0" fontId="17" fillId="57" borderId="10" xfId="0" applyFont="1" applyFill="1" applyBorder="1" applyAlignment="1">
      <alignment horizontal="center" vertical="center" wrapText="1"/>
    </xf>
    <xf numFmtId="0" fontId="17" fillId="57" borderId="11" xfId="0" applyFont="1" applyFill="1" applyBorder="1" applyAlignment="1">
      <alignment horizontal="center" vertical="center" wrapText="1"/>
    </xf>
    <xf numFmtId="0" fontId="17" fillId="57" borderId="12"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66" borderId="10" xfId="0" applyFill="1" applyBorder="1" applyAlignment="1">
      <alignment horizontal="left" vertical="top" indent="1"/>
    </xf>
    <xf numFmtId="0" fontId="0" fillId="66" borderId="11" xfId="0" applyFill="1" applyBorder="1" applyAlignment="1">
      <alignment horizontal="left" vertical="top" indent="1"/>
    </xf>
    <xf numFmtId="0" fontId="0" fillId="66" borderId="12" xfId="0" applyFill="1" applyBorder="1" applyAlignment="1">
      <alignment horizontal="left" vertical="top" indent="1"/>
    </xf>
    <xf numFmtId="0" fontId="17" fillId="0" borderId="23" xfId="0" applyFont="1" applyBorder="1" applyAlignment="1">
      <alignment horizontal="left"/>
    </xf>
    <xf numFmtId="0" fontId="17" fillId="57" borderId="30" xfId="0" applyFont="1" applyFill="1" applyBorder="1" applyAlignment="1">
      <alignment horizontal="center" vertical="center"/>
    </xf>
    <xf numFmtId="0" fontId="17" fillId="57" borderId="24" xfId="0" applyFont="1" applyFill="1" applyBorder="1" applyAlignment="1">
      <alignment horizontal="center" vertical="center"/>
    </xf>
    <xf numFmtId="0" fontId="17" fillId="57" borderId="27" xfId="0" applyFont="1" applyFill="1" applyBorder="1" applyAlignment="1">
      <alignment horizontal="center" vertical="center"/>
    </xf>
    <xf numFmtId="0" fontId="17" fillId="57" borderId="78" xfId="0" applyFont="1" applyFill="1" applyBorder="1" applyAlignment="1">
      <alignment horizontal="center" vertical="center" wrapText="1"/>
    </xf>
    <xf numFmtId="0" fontId="17" fillId="57" borderId="77" xfId="0" applyFont="1" applyFill="1" applyBorder="1" applyAlignment="1">
      <alignment horizontal="center" vertical="center" wrapText="1"/>
    </xf>
    <xf numFmtId="0" fontId="19" fillId="66" borderId="10" xfId="0" applyFont="1" applyFill="1" applyBorder="1" applyAlignment="1">
      <alignment horizontal="center" vertical="center"/>
    </xf>
    <xf numFmtId="0" fontId="19" fillId="66" borderId="11" xfId="0" applyFont="1" applyFill="1" applyBorder="1" applyAlignment="1">
      <alignment horizontal="center" vertical="center"/>
    </xf>
    <xf numFmtId="0" fontId="19" fillId="66" borderId="12" xfId="0" applyFont="1" applyFill="1" applyBorder="1" applyAlignment="1">
      <alignment horizontal="center" vertical="center"/>
    </xf>
    <xf numFmtId="0" fontId="19" fillId="57" borderId="53" xfId="0" applyFont="1" applyFill="1" applyBorder="1" applyAlignment="1">
      <alignment horizontal="center" vertical="center"/>
    </xf>
    <xf numFmtId="0" fontId="19" fillId="57" borderId="66" xfId="0" applyFont="1" applyFill="1" applyBorder="1" applyAlignment="1">
      <alignment horizontal="center" vertical="center"/>
    </xf>
    <xf numFmtId="0" fontId="76" fillId="66" borderId="55" xfId="0" applyFont="1" applyFill="1" applyBorder="1" applyAlignment="1" applyProtection="1">
      <alignment horizontal="center" vertical="center" wrapText="1"/>
      <protection locked="0"/>
    </xf>
    <xf numFmtId="0" fontId="76" fillId="66" borderId="29" xfId="0" applyFont="1" applyFill="1" applyBorder="1" applyAlignment="1" applyProtection="1">
      <alignment horizontal="center" vertical="center" wrapText="1"/>
      <protection locked="0"/>
    </xf>
    <xf numFmtId="0" fontId="76" fillId="66" borderId="56" xfId="0" applyFont="1" applyFill="1" applyBorder="1" applyAlignment="1" applyProtection="1">
      <alignment horizontal="center" vertical="center" wrapText="1"/>
      <protection locked="0"/>
    </xf>
    <xf numFmtId="0" fontId="17" fillId="57" borderId="64" xfId="0" applyFont="1" applyFill="1" applyBorder="1" applyAlignment="1">
      <alignment horizontal="center" vertical="center"/>
    </xf>
    <xf numFmtId="0" fontId="17" fillId="57" borderId="84" xfId="0" applyFont="1" applyFill="1" applyBorder="1" applyAlignment="1">
      <alignment horizontal="center" vertical="center"/>
    </xf>
    <xf numFmtId="0" fontId="17" fillId="57" borderId="86" xfId="0" applyFont="1" applyFill="1" applyBorder="1" applyAlignment="1">
      <alignment horizontal="center" vertical="center"/>
    </xf>
    <xf numFmtId="0" fontId="19" fillId="57" borderId="30" xfId="0" applyFont="1" applyFill="1" applyBorder="1" applyAlignment="1">
      <alignment horizontal="center" vertical="center"/>
    </xf>
    <xf numFmtId="0" fontId="19" fillId="57" borderId="24" xfId="0" applyFont="1" applyFill="1" applyBorder="1" applyAlignment="1">
      <alignment horizontal="center" vertical="center"/>
    </xf>
    <xf numFmtId="0" fontId="19" fillId="57" borderId="27" xfId="0" applyFont="1" applyFill="1" applyBorder="1" applyAlignment="1">
      <alignment horizontal="center" vertical="center"/>
    </xf>
    <xf numFmtId="0" fontId="19" fillId="57" borderId="32" xfId="0" applyFont="1" applyFill="1" applyBorder="1" applyAlignment="1">
      <alignment horizontal="center" vertical="center"/>
    </xf>
    <xf numFmtId="0" fontId="19" fillId="57" borderId="23" xfId="0" applyFont="1" applyFill="1" applyBorder="1" applyAlignment="1">
      <alignment horizontal="center" vertical="center"/>
    </xf>
    <xf numFmtId="0" fontId="19" fillId="57" borderId="33" xfId="0" applyFont="1" applyFill="1" applyBorder="1" applyAlignment="1">
      <alignment horizontal="center" vertical="center"/>
    </xf>
    <xf numFmtId="0" fontId="17" fillId="57" borderId="28" xfId="0" applyFont="1" applyFill="1" applyBorder="1" applyAlignment="1">
      <alignment horizontal="center" vertical="center" wrapText="1"/>
    </xf>
    <xf numFmtId="0" fontId="0" fillId="57" borderId="11" xfId="0" applyFill="1" applyBorder="1" applyAlignment="1">
      <alignment horizontal="center" vertical="center"/>
    </xf>
    <xf numFmtId="0" fontId="0" fillId="57" borderId="81" xfId="0" applyFill="1" applyBorder="1" applyAlignment="1">
      <alignment horizontal="center" vertical="center"/>
    </xf>
    <xf numFmtId="0" fontId="0" fillId="57" borderId="76" xfId="0" applyFill="1" applyBorder="1" applyAlignment="1">
      <alignment horizontal="center" vertical="center"/>
    </xf>
    <xf numFmtId="0" fontId="0" fillId="57" borderId="30" xfId="0" applyFill="1" applyBorder="1" applyAlignment="1">
      <alignment horizontal="center" vertical="center" wrapText="1"/>
    </xf>
    <xf numFmtId="0" fontId="0" fillId="57" borderId="24" xfId="0" applyFill="1" applyBorder="1" applyAlignment="1">
      <alignment horizontal="center" vertical="center" wrapText="1"/>
    </xf>
    <xf numFmtId="0" fontId="0" fillId="57" borderId="27" xfId="0" applyFill="1" applyBorder="1" applyAlignment="1">
      <alignment horizontal="center" vertical="center" wrapText="1"/>
    </xf>
    <xf numFmtId="0" fontId="0" fillId="57" borderId="32" xfId="0" applyFill="1" applyBorder="1" applyAlignment="1">
      <alignment horizontal="center" vertical="center" wrapText="1"/>
    </xf>
    <xf numFmtId="0" fontId="0" fillId="57" borderId="23" xfId="0" applyFill="1" applyBorder="1" applyAlignment="1">
      <alignment horizontal="center" vertical="center" wrapText="1"/>
    </xf>
    <xf numFmtId="0" fontId="0" fillId="57" borderId="33" xfId="0" applyFill="1" applyBorder="1" applyAlignment="1">
      <alignment horizontal="center" vertical="center" wrapText="1"/>
    </xf>
    <xf numFmtId="0" fontId="17" fillId="57" borderId="29" xfId="0" applyFont="1" applyFill="1" applyBorder="1" applyAlignment="1">
      <alignment horizontal="center" vertical="center"/>
    </xf>
    <xf numFmtId="0" fontId="17" fillId="57" borderId="30" xfId="0" applyFont="1" applyFill="1" applyBorder="1" applyAlignment="1">
      <alignment horizontal="center" vertical="center" wrapText="1"/>
    </xf>
    <xf numFmtId="0" fontId="17" fillId="57" borderId="24" xfId="0" applyFont="1" applyFill="1" applyBorder="1" applyAlignment="1">
      <alignment horizontal="center" vertical="center" wrapText="1"/>
    </xf>
    <xf numFmtId="0" fontId="17" fillId="57" borderId="27" xfId="0" applyFont="1" applyFill="1" applyBorder="1" applyAlignment="1">
      <alignment horizontal="center" vertical="center" wrapText="1"/>
    </xf>
    <xf numFmtId="0" fontId="17" fillId="57" borderId="87" xfId="0" applyFont="1" applyFill="1" applyBorder="1" applyAlignment="1">
      <alignment horizontal="center" vertical="center" wrapText="1"/>
    </xf>
    <xf numFmtId="0" fontId="17" fillId="57" borderId="82" xfId="0" applyFont="1" applyFill="1" applyBorder="1" applyAlignment="1">
      <alignment horizontal="center" vertical="center" wrapText="1"/>
    </xf>
    <xf numFmtId="0" fontId="0" fillId="66" borderId="34" xfId="0" applyFill="1" applyBorder="1" applyAlignment="1" applyProtection="1">
      <alignment horizontal="center" vertical="center" wrapText="1"/>
      <protection locked="0"/>
    </xf>
    <xf numFmtId="0" fontId="0" fillId="66" borderId="25" xfId="0" applyFill="1" applyBorder="1" applyAlignment="1" applyProtection="1">
      <alignment horizontal="center" vertical="center" wrapText="1"/>
      <protection locked="0"/>
    </xf>
    <xf numFmtId="0" fontId="17" fillId="57" borderId="26" xfId="0" applyFont="1" applyFill="1" applyBorder="1" applyAlignment="1">
      <alignment horizontal="center" vertical="center"/>
    </xf>
    <xf numFmtId="0" fontId="17" fillId="57" borderId="34" xfId="0" applyFont="1" applyFill="1" applyBorder="1" applyAlignment="1">
      <alignment horizontal="center" vertical="center"/>
    </xf>
    <xf numFmtId="0" fontId="17" fillId="57" borderId="25" xfId="0" applyFont="1" applyFill="1" applyBorder="1" applyAlignment="1">
      <alignment horizontal="center" vertical="center"/>
    </xf>
    <xf numFmtId="0" fontId="48" fillId="56" borderId="30" xfId="41" applyFont="1" applyFill="1" applyBorder="1" applyAlignment="1">
      <alignment horizontal="left" vertical="top" wrapText="1"/>
    </xf>
    <xf numFmtId="0" fontId="48" fillId="56" borderId="24" xfId="41" applyFont="1" applyFill="1" applyBorder="1" applyAlignment="1">
      <alignment horizontal="left" vertical="top" wrapText="1"/>
    </xf>
    <xf numFmtId="0" fontId="48" fillId="56" borderId="27" xfId="41" applyFont="1" applyFill="1" applyBorder="1" applyAlignment="1">
      <alignment horizontal="left" vertical="top" wrapText="1"/>
    </xf>
    <xf numFmtId="0" fontId="48" fillId="56" borderId="13" xfId="41" applyFont="1" applyFill="1" applyBorder="1" applyAlignment="1">
      <alignment horizontal="left" vertical="top" wrapText="1"/>
    </xf>
    <xf numFmtId="0" fontId="48" fillId="56" borderId="0" xfId="41" applyFont="1" applyFill="1" applyAlignment="1">
      <alignment horizontal="left" vertical="top" wrapText="1"/>
    </xf>
    <xf numFmtId="0" fontId="48" fillId="56" borderId="31" xfId="41" applyFont="1" applyFill="1" applyBorder="1" applyAlignment="1">
      <alignment horizontal="left" vertical="top" wrapText="1"/>
    </xf>
    <xf numFmtId="0" fontId="48" fillId="56" borderId="32" xfId="41" applyFont="1" applyFill="1" applyBorder="1" applyAlignment="1">
      <alignment horizontal="left" vertical="top" wrapText="1"/>
    </xf>
    <xf numFmtId="0" fontId="48" fillId="56" borderId="23" xfId="41" applyFont="1" applyFill="1" applyBorder="1" applyAlignment="1">
      <alignment horizontal="left" vertical="top" wrapText="1"/>
    </xf>
    <xf numFmtId="0" fontId="48" fillId="56" borderId="33" xfId="41" applyFont="1" applyFill="1" applyBorder="1" applyAlignment="1">
      <alignment horizontal="left" vertical="top" wrapText="1"/>
    </xf>
    <xf numFmtId="0" fontId="77" fillId="57" borderId="26" xfId="0" applyFont="1" applyFill="1" applyBorder="1" applyAlignment="1">
      <alignment horizontal="center" vertical="center"/>
    </xf>
    <xf numFmtId="0" fontId="0" fillId="66" borderId="44" xfId="0" applyFill="1" applyBorder="1" applyAlignment="1" applyProtection="1">
      <alignment horizontal="left" vertical="top" wrapText="1"/>
      <protection locked="0"/>
    </xf>
    <xf numFmtId="0" fontId="0" fillId="66" borderId="45" xfId="0" applyFill="1" applyBorder="1" applyAlignment="1" applyProtection="1">
      <alignment horizontal="left" vertical="top" wrapText="1"/>
      <protection locked="0"/>
    </xf>
    <xf numFmtId="0" fontId="0" fillId="66" borderId="46" xfId="0" applyFill="1" applyBorder="1" applyAlignment="1" applyProtection="1">
      <alignment horizontal="left" vertical="top" wrapText="1"/>
      <protection locked="0"/>
    </xf>
    <xf numFmtId="0" fontId="0" fillId="66" borderId="43" xfId="0" applyFill="1" applyBorder="1" applyAlignment="1" applyProtection="1">
      <alignment horizontal="left" vertical="top" wrapText="1"/>
      <protection locked="0"/>
    </xf>
    <xf numFmtId="0" fontId="0" fillId="66" borderId="0" xfId="0" applyFill="1" applyAlignment="1" applyProtection="1">
      <alignment horizontal="left" vertical="top" wrapText="1"/>
      <protection locked="0"/>
    </xf>
    <xf numFmtId="0" fontId="0" fillId="66" borderId="35" xfId="0" applyFill="1" applyBorder="1" applyAlignment="1" applyProtection="1">
      <alignment horizontal="left" vertical="top" wrapText="1"/>
      <protection locked="0"/>
    </xf>
    <xf numFmtId="0" fontId="0" fillId="66" borderId="47" xfId="0" applyFill="1" applyBorder="1" applyAlignment="1" applyProtection="1">
      <alignment horizontal="left" vertical="top" wrapText="1"/>
      <protection locked="0"/>
    </xf>
    <xf numFmtId="0" fontId="0" fillId="66" borderId="28" xfId="0" applyFill="1" applyBorder="1" applyAlignment="1" applyProtection="1">
      <alignment horizontal="left" vertical="top" wrapText="1"/>
      <protection locked="0"/>
    </xf>
    <xf numFmtId="0" fontId="0" fillId="66" borderId="48" xfId="0" applyFill="1" applyBorder="1" applyAlignment="1" applyProtection="1">
      <alignment horizontal="left" vertical="top" wrapText="1"/>
      <protection locked="0"/>
    </xf>
    <xf numFmtId="0" fontId="17" fillId="57" borderId="29" xfId="0" applyFont="1" applyFill="1" applyBorder="1" applyAlignment="1">
      <alignment horizontal="center" vertical="center" wrapText="1"/>
    </xf>
    <xf numFmtId="0" fontId="0" fillId="57" borderId="29" xfId="0" applyFill="1" applyBorder="1" applyAlignment="1">
      <alignment horizontal="center" vertical="center"/>
    </xf>
    <xf numFmtId="0" fontId="0" fillId="57" borderId="46" xfId="0" applyFill="1" applyBorder="1" applyAlignment="1">
      <alignment horizontal="center" vertical="center"/>
    </xf>
    <xf numFmtId="0" fontId="0" fillId="57" borderId="34" xfId="0" applyFill="1" applyBorder="1" applyAlignment="1">
      <alignment horizontal="center" vertical="center"/>
    </xf>
    <xf numFmtId="0" fontId="0" fillId="57" borderId="59" xfId="0" applyFill="1" applyBorder="1" applyAlignment="1">
      <alignment horizontal="center" vertical="center"/>
    </xf>
    <xf numFmtId="0" fontId="0" fillId="57" borderId="79" xfId="0" applyFill="1" applyBorder="1" applyAlignment="1">
      <alignment horizontal="center" vertical="center"/>
    </xf>
    <xf numFmtId="0" fontId="0" fillId="57" borderId="71" xfId="0" applyFill="1" applyBorder="1" applyAlignment="1">
      <alignment horizontal="center" vertical="center"/>
    </xf>
    <xf numFmtId="0" fontId="0" fillId="57" borderId="70" xfId="0" applyFill="1" applyBorder="1" applyAlignment="1">
      <alignment horizontal="center" vertical="center"/>
    </xf>
    <xf numFmtId="0" fontId="0" fillId="57" borderId="53" xfId="0" applyFill="1" applyBorder="1" applyAlignment="1">
      <alignment horizontal="center" vertical="center"/>
    </xf>
    <xf numFmtId="0" fontId="0" fillId="57" borderId="65" xfId="0" applyFill="1" applyBorder="1" applyAlignment="1">
      <alignment horizontal="center" vertical="center"/>
    </xf>
    <xf numFmtId="0" fontId="0" fillId="57" borderId="54" xfId="0" applyFill="1" applyBorder="1" applyAlignment="1">
      <alignment horizontal="center" vertical="center"/>
    </xf>
    <xf numFmtId="0" fontId="0" fillId="57" borderId="73" xfId="0" applyFill="1" applyBorder="1" applyAlignment="1">
      <alignment horizontal="center" vertical="center"/>
    </xf>
    <xf numFmtId="0" fontId="84" fillId="56" borderId="30" xfId="41" applyFont="1" applyFill="1" applyBorder="1" applyAlignment="1">
      <alignment horizontal="left" vertical="top" wrapText="1"/>
    </xf>
    <xf numFmtId="0" fontId="20" fillId="56" borderId="24" xfId="41" applyFill="1" applyBorder="1" applyAlignment="1">
      <alignment horizontal="left" vertical="top" wrapText="1"/>
    </xf>
    <xf numFmtId="0" fontId="20" fillId="56" borderId="27" xfId="41" applyFill="1" applyBorder="1" applyAlignment="1">
      <alignment horizontal="left" vertical="top" wrapText="1"/>
    </xf>
    <xf numFmtId="0" fontId="20" fillId="56" borderId="32" xfId="41" applyFill="1" applyBorder="1" applyAlignment="1">
      <alignment horizontal="left" vertical="top" wrapText="1"/>
    </xf>
    <xf numFmtId="0" fontId="20" fillId="56" borderId="23" xfId="41" applyFill="1" applyBorder="1" applyAlignment="1">
      <alignment horizontal="left" vertical="top" wrapText="1"/>
    </xf>
    <xf numFmtId="0" fontId="20" fillId="56" borderId="33" xfId="41" applyFill="1" applyBorder="1" applyAlignment="1">
      <alignment horizontal="left" vertical="top" wrapText="1"/>
    </xf>
    <xf numFmtId="0" fontId="19" fillId="57" borderId="12" xfId="0" applyFont="1" applyFill="1" applyBorder="1" applyAlignment="1">
      <alignment horizontal="center" vertical="center"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66" borderId="10" xfId="0" applyFill="1" applyBorder="1" applyAlignment="1">
      <alignment horizontal="center"/>
    </xf>
    <xf numFmtId="0" fontId="0" fillId="66" borderId="11" xfId="0" applyFill="1" applyBorder="1" applyAlignment="1">
      <alignment horizontal="center"/>
    </xf>
    <xf numFmtId="0" fontId="0" fillId="66" borderId="12" xfId="0" applyFill="1" applyBorder="1" applyAlignment="1">
      <alignment horizontal="center"/>
    </xf>
    <xf numFmtId="0" fontId="86" fillId="66" borderId="44" xfId="41" applyFont="1" applyFill="1" applyBorder="1" applyAlignment="1" applyProtection="1">
      <alignment horizontal="left" vertical="top" wrapText="1"/>
      <protection locked="0"/>
    </xf>
    <xf numFmtId="0" fontId="86" fillId="66" borderId="45" xfId="41" applyFont="1" applyFill="1" applyBorder="1" applyAlignment="1" applyProtection="1">
      <alignment horizontal="left" vertical="top" wrapText="1"/>
      <protection locked="0"/>
    </xf>
    <xf numFmtId="0" fontId="86" fillId="66" borderId="46" xfId="41" applyFont="1" applyFill="1" applyBorder="1" applyAlignment="1" applyProtection="1">
      <alignment horizontal="left" vertical="top" wrapText="1"/>
      <protection locked="0"/>
    </xf>
    <xf numFmtId="0" fontId="86" fillId="66" borderId="43" xfId="41" applyFont="1" applyFill="1" applyBorder="1" applyAlignment="1" applyProtection="1">
      <alignment horizontal="left" vertical="top" wrapText="1"/>
      <protection locked="0"/>
    </xf>
    <xf numFmtId="0" fontId="86" fillId="66" borderId="0" xfId="41" applyFont="1" applyFill="1" applyAlignment="1" applyProtection="1">
      <alignment horizontal="left" vertical="top" wrapText="1"/>
      <protection locked="0"/>
    </xf>
    <xf numFmtId="0" fontId="86" fillId="66" borderId="35" xfId="41" applyFont="1" applyFill="1" applyBorder="1" applyAlignment="1" applyProtection="1">
      <alignment horizontal="left" vertical="top" wrapText="1"/>
      <protection locked="0"/>
    </xf>
    <xf numFmtId="0" fontId="86" fillId="66" borderId="47" xfId="41" applyFont="1" applyFill="1" applyBorder="1" applyAlignment="1" applyProtection="1">
      <alignment horizontal="left" vertical="top" wrapText="1"/>
      <protection locked="0"/>
    </xf>
    <xf numFmtId="0" fontId="86" fillId="66" borderId="28" xfId="41" applyFont="1" applyFill="1" applyBorder="1" applyAlignment="1" applyProtection="1">
      <alignment horizontal="left" vertical="top" wrapText="1"/>
      <protection locked="0"/>
    </xf>
    <xf numFmtId="0" fontId="86" fillId="66" borderId="48" xfId="41" applyFont="1" applyFill="1" applyBorder="1" applyAlignment="1" applyProtection="1">
      <alignment horizontal="left" vertical="top" wrapText="1"/>
      <protection locked="0"/>
    </xf>
    <xf numFmtId="0" fontId="19" fillId="57" borderId="26" xfId="0" applyFont="1" applyFill="1" applyBorder="1" applyAlignment="1">
      <alignment horizontal="center" vertical="center"/>
    </xf>
    <xf numFmtId="0" fontId="17" fillId="57" borderId="64" xfId="0" applyFont="1" applyFill="1" applyBorder="1" applyAlignment="1">
      <alignment horizontal="center" vertical="center" wrapText="1"/>
    </xf>
    <xf numFmtId="0" fontId="17" fillId="57" borderId="84" xfId="0" applyFont="1" applyFill="1" applyBorder="1" applyAlignment="1">
      <alignment horizontal="center" vertical="center" wrapText="1"/>
    </xf>
    <xf numFmtId="0" fontId="17" fillId="57" borderId="86" xfId="0" applyFont="1" applyFill="1" applyBorder="1" applyAlignment="1">
      <alignment horizontal="center" vertical="center" wrapText="1"/>
    </xf>
    <xf numFmtId="0" fontId="17" fillId="57" borderId="32" xfId="0" applyFont="1" applyFill="1" applyBorder="1" applyAlignment="1">
      <alignment horizontal="center" vertical="center" wrapText="1"/>
    </xf>
    <xf numFmtId="0" fontId="17" fillId="57" borderId="23" xfId="0" applyFont="1" applyFill="1" applyBorder="1" applyAlignment="1">
      <alignment horizontal="center" vertical="center" wrapText="1"/>
    </xf>
    <xf numFmtId="0" fontId="17" fillId="57" borderId="33" xfId="0" applyFont="1" applyFill="1" applyBorder="1" applyAlignment="1">
      <alignment horizontal="center" vertical="center" wrapText="1"/>
    </xf>
    <xf numFmtId="0" fontId="76" fillId="66" borderId="59" xfId="0" applyFont="1" applyFill="1" applyBorder="1" applyAlignment="1" applyProtection="1">
      <alignment horizontal="center" vertical="center" wrapText="1"/>
      <protection locked="0"/>
    </xf>
    <xf numFmtId="0" fontId="76" fillId="66" borderId="79" xfId="0" applyFont="1" applyFill="1" applyBorder="1" applyAlignment="1" applyProtection="1">
      <alignment horizontal="center" vertical="center" wrapText="1"/>
      <protection locked="0"/>
    </xf>
    <xf numFmtId="0" fontId="76" fillId="66" borderId="71" xfId="0" applyFont="1" applyFill="1" applyBorder="1" applyAlignment="1" applyProtection="1">
      <alignment horizontal="center" vertical="center" wrapText="1"/>
      <protection locked="0"/>
    </xf>
  </cellXfs>
  <cellStyles count="689">
    <cellStyle name=" 1" xfId="638" xr:uid="{00000000-0005-0000-0000-000000000000}"/>
    <cellStyle name="_x000d__x000a_JournalTemplate=C:\COMFO\CTALK\JOURSTD.TPL_x000d__x000a_LbStateAddress=3 3 0 251 1 89 2 311_x000d__x000a_LbStateJou" xfId="639" xr:uid="{00000000-0005-0000-0000-000001000000}"/>
    <cellStyle name="%" xfId="145" xr:uid="{00000000-0005-0000-0000-000002000000}"/>
    <cellStyle name="% 2" xfId="146" xr:uid="{00000000-0005-0000-0000-000003000000}"/>
    <cellStyle name="_08 06 03 continuous improvement  - LEAN" xfId="42" xr:uid="{00000000-0005-0000-0000-000004000000}"/>
    <cellStyle name="_baseline staffing by Agency v1" xfId="43" xr:uid="{00000000-0005-0000-0000-000005000000}"/>
    <cellStyle name="_Book1" xfId="44" xr:uid="{00000000-0005-0000-0000-000006000000}"/>
    <cellStyle name="_Change Programme Reporting Pack 16-06-08 (with formula) v0.03" xfId="45" xr:uid="{00000000-0005-0000-0000-000007000000}"/>
    <cellStyle name="_Change Programme Reporting Pack 16-06-08 practice run v0.01" xfId="46" xr:uid="{00000000-0005-0000-0000-000008000000}"/>
    <cellStyle name="_deductions savings" xfId="47" xr:uid="{00000000-0005-0000-0000-000009000000}"/>
    <cellStyle name="_IDV costs and benefits 4 aug v0.1" xfId="48" xr:uid="{00000000-0005-0000-0000-00000A000000}"/>
    <cellStyle name="_IDV DCF template 1" xfId="49" xr:uid="{00000000-0005-0000-0000-00000B000000}"/>
    <cellStyle name="_IDV DCF template3" xfId="50" xr:uid="{00000000-0005-0000-0000-00000C000000}"/>
    <cellStyle name="_IM Function costs" xfId="51" xr:uid="{00000000-0005-0000-0000-00000D000000}"/>
    <cellStyle name="_IM projects costs 4 uag v0.3" xfId="52" xr:uid="{00000000-0005-0000-0000-00000E000000}"/>
    <cellStyle name="_Lean DCF" xfId="53" xr:uid="{00000000-0005-0000-0000-00000F000000}"/>
    <cellStyle name="_rbv benefits v1.0" xfId="54" xr:uid="{00000000-0005-0000-0000-000010000000}"/>
    <cellStyle name="_rbv cost and benefits 1 sept v0.1" xfId="55" xr:uid="{00000000-0005-0000-0000-000011000000}"/>
    <cellStyle name="_rbv cost and benefits 4 aug v0.3" xfId="56" xr:uid="{00000000-0005-0000-0000-000012000000}"/>
    <cellStyle name="_rbv cost and benefits 4 aug v0.9" xfId="57" xr:uid="{00000000-0005-0000-0000-000013000000}"/>
    <cellStyle name="_rbv costs and benefits v0.1" xfId="58" xr:uid="{00000000-0005-0000-0000-000014000000}"/>
    <cellStyle name="_SCV costs and benefits 1 sept v0.1" xfId="59" xr:uid="{00000000-0005-0000-0000-000015000000}"/>
    <cellStyle name="_SCV costs and benefits 4 uag v0.1" xfId="60" xr:uid="{00000000-0005-0000-0000-000016000000}"/>
    <cellStyle name="_SCV costs and benefits 4 uag v0.10" xfId="61" xr:uid="{00000000-0005-0000-0000-000017000000}"/>
    <cellStyle name="_SCV costs and benefits 4 uag v0.3" xfId="62" xr:uid="{00000000-0005-0000-0000-000018000000}"/>
    <cellStyle name="_SCV costs and benefits 4 uag v0.6" xfId="63" xr:uid="{00000000-0005-0000-0000-000019000000}"/>
    <cellStyle name="_SCV costs and benefits 4 uag v0.8" xfId="64" xr:uid="{00000000-0005-0000-0000-00001A000000}"/>
    <cellStyle name="_SCV costs and benefits v1.0" xfId="65" xr:uid="{00000000-0005-0000-0000-00001B000000}"/>
    <cellStyle name="_scv external sheet" xfId="66" xr:uid="{00000000-0005-0000-0000-00001C000000}"/>
    <cellStyle name="_self service costs and savings v2" xfId="67" xr:uid="{00000000-0005-0000-0000-00001D000000}"/>
    <cellStyle name="_Self Service Financial Annexes - v7.2" xfId="68" xr:uid="{00000000-0005-0000-0000-00001E000000}"/>
    <cellStyle name="_Sheet1" xfId="69" xr:uid="{00000000-0005-0000-0000-00001F000000}"/>
    <cellStyle name="_TCC ISG Return 05.06.08" xfId="70" xr:uid="{00000000-0005-0000-0000-000020000000}"/>
    <cellStyle name="0,0_x000d__x000a_NA_x000d__x000a_" xfId="640" xr:uid="{00000000-0005-0000-0000-000021000000}"/>
    <cellStyle name="20% - Accent1" xfId="18" builtinId="30" customBuiltin="1"/>
    <cellStyle name="20% - Accent1 10" xfId="147" xr:uid="{00000000-0005-0000-0000-000023000000}"/>
    <cellStyle name="20% - Accent1 11" xfId="148" xr:uid="{00000000-0005-0000-0000-000024000000}"/>
    <cellStyle name="20% - Accent1 2" xfId="71" xr:uid="{00000000-0005-0000-0000-000025000000}"/>
    <cellStyle name="20% - Accent1 2 2" xfId="150" xr:uid="{00000000-0005-0000-0000-000026000000}"/>
    <cellStyle name="20% - Accent1 2 3" xfId="151" xr:uid="{00000000-0005-0000-0000-000027000000}"/>
    <cellStyle name="20% - Accent1 2 4" xfId="152" xr:uid="{00000000-0005-0000-0000-000028000000}"/>
    <cellStyle name="20% - Accent1 2 5" xfId="153" xr:uid="{00000000-0005-0000-0000-000029000000}"/>
    <cellStyle name="20% - Accent1 2 6" xfId="154" xr:uid="{00000000-0005-0000-0000-00002A000000}"/>
    <cellStyle name="20% - Accent1 2 7" xfId="155" xr:uid="{00000000-0005-0000-0000-00002B000000}"/>
    <cellStyle name="20% - Accent1 2 8" xfId="595" xr:uid="{00000000-0005-0000-0000-00002C000000}"/>
    <cellStyle name="20% - Accent1 2 9" xfId="149" xr:uid="{00000000-0005-0000-0000-00002D000000}"/>
    <cellStyle name="20% - Accent1 3" xfId="156" xr:uid="{00000000-0005-0000-0000-00002E000000}"/>
    <cellStyle name="20% - Accent1 3 2" xfId="157" xr:uid="{00000000-0005-0000-0000-00002F000000}"/>
    <cellStyle name="20% - Accent1 3 3" xfId="158" xr:uid="{00000000-0005-0000-0000-000030000000}"/>
    <cellStyle name="20% - Accent1 3 4" xfId="159" xr:uid="{00000000-0005-0000-0000-000031000000}"/>
    <cellStyle name="20% - Accent1 3 5" xfId="160" xr:uid="{00000000-0005-0000-0000-000032000000}"/>
    <cellStyle name="20% - Accent1 3 6" xfId="161" xr:uid="{00000000-0005-0000-0000-000033000000}"/>
    <cellStyle name="20% - Accent1 4" xfId="162" xr:uid="{00000000-0005-0000-0000-000034000000}"/>
    <cellStyle name="20% - Accent1 4 2" xfId="163" xr:uid="{00000000-0005-0000-0000-000035000000}"/>
    <cellStyle name="20% - Accent1 4 3" xfId="164" xr:uid="{00000000-0005-0000-0000-000036000000}"/>
    <cellStyle name="20% - Accent1 4 4" xfId="165" xr:uid="{00000000-0005-0000-0000-000037000000}"/>
    <cellStyle name="20% - Accent1 4 5" xfId="166" xr:uid="{00000000-0005-0000-0000-000038000000}"/>
    <cellStyle name="20% - Accent1 4 6" xfId="167" xr:uid="{00000000-0005-0000-0000-000039000000}"/>
    <cellStyle name="20% - Accent1 5" xfId="168" xr:uid="{00000000-0005-0000-0000-00003A000000}"/>
    <cellStyle name="20% - Accent1 6" xfId="169" xr:uid="{00000000-0005-0000-0000-00003B000000}"/>
    <cellStyle name="20% - Accent1 7" xfId="170" xr:uid="{00000000-0005-0000-0000-00003C000000}"/>
    <cellStyle name="20% - Accent1 8" xfId="171" xr:uid="{00000000-0005-0000-0000-00003D000000}"/>
    <cellStyle name="20% - Accent1 9" xfId="172" xr:uid="{00000000-0005-0000-0000-00003E000000}"/>
    <cellStyle name="20% - Accent2" xfId="22" builtinId="34" customBuiltin="1"/>
    <cellStyle name="20% - Accent2 10" xfId="173" xr:uid="{00000000-0005-0000-0000-000040000000}"/>
    <cellStyle name="20% - Accent2 11" xfId="174" xr:uid="{00000000-0005-0000-0000-000041000000}"/>
    <cellStyle name="20% - Accent2 2" xfId="72" xr:uid="{00000000-0005-0000-0000-000042000000}"/>
    <cellStyle name="20% - Accent2 2 2" xfId="176" xr:uid="{00000000-0005-0000-0000-000043000000}"/>
    <cellStyle name="20% - Accent2 2 3" xfId="177" xr:uid="{00000000-0005-0000-0000-000044000000}"/>
    <cellStyle name="20% - Accent2 2 4" xfId="178" xr:uid="{00000000-0005-0000-0000-000045000000}"/>
    <cellStyle name="20% - Accent2 2 5" xfId="179" xr:uid="{00000000-0005-0000-0000-000046000000}"/>
    <cellStyle name="20% - Accent2 2 6" xfId="180" xr:uid="{00000000-0005-0000-0000-000047000000}"/>
    <cellStyle name="20% - Accent2 2 7" xfId="181" xr:uid="{00000000-0005-0000-0000-000048000000}"/>
    <cellStyle name="20% - Accent2 2 8" xfId="596" xr:uid="{00000000-0005-0000-0000-000049000000}"/>
    <cellStyle name="20% - Accent2 2 9" xfId="175" xr:uid="{00000000-0005-0000-0000-00004A000000}"/>
    <cellStyle name="20% - Accent2 3" xfId="182" xr:uid="{00000000-0005-0000-0000-00004B000000}"/>
    <cellStyle name="20% - Accent2 3 2" xfId="183" xr:uid="{00000000-0005-0000-0000-00004C000000}"/>
    <cellStyle name="20% - Accent2 3 3" xfId="184" xr:uid="{00000000-0005-0000-0000-00004D000000}"/>
    <cellStyle name="20% - Accent2 3 4" xfId="185" xr:uid="{00000000-0005-0000-0000-00004E000000}"/>
    <cellStyle name="20% - Accent2 3 5" xfId="186" xr:uid="{00000000-0005-0000-0000-00004F000000}"/>
    <cellStyle name="20% - Accent2 3 6" xfId="187" xr:uid="{00000000-0005-0000-0000-000050000000}"/>
    <cellStyle name="20% - Accent2 4" xfId="188" xr:uid="{00000000-0005-0000-0000-000051000000}"/>
    <cellStyle name="20% - Accent2 4 2" xfId="189" xr:uid="{00000000-0005-0000-0000-000052000000}"/>
    <cellStyle name="20% - Accent2 4 3" xfId="190" xr:uid="{00000000-0005-0000-0000-000053000000}"/>
    <cellStyle name="20% - Accent2 4 4" xfId="191" xr:uid="{00000000-0005-0000-0000-000054000000}"/>
    <cellStyle name="20% - Accent2 4 5" xfId="192" xr:uid="{00000000-0005-0000-0000-000055000000}"/>
    <cellStyle name="20% - Accent2 4 6" xfId="193" xr:uid="{00000000-0005-0000-0000-000056000000}"/>
    <cellStyle name="20% - Accent2 5" xfId="194" xr:uid="{00000000-0005-0000-0000-000057000000}"/>
    <cellStyle name="20% - Accent2 6" xfId="195" xr:uid="{00000000-0005-0000-0000-000058000000}"/>
    <cellStyle name="20% - Accent2 7" xfId="196" xr:uid="{00000000-0005-0000-0000-000059000000}"/>
    <cellStyle name="20% - Accent2 8" xfId="197" xr:uid="{00000000-0005-0000-0000-00005A000000}"/>
    <cellStyle name="20% - Accent2 9" xfId="198" xr:uid="{00000000-0005-0000-0000-00005B000000}"/>
    <cellStyle name="20% - Accent3" xfId="26" builtinId="38" customBuiltin="1"/>
    <cellStyle name="20% - Accent3 10" xfId="199" xr:uid="{00000000-0005-0000-0000-00005D000000}"/>
    <cellStyle name="20% - Accent3 11" xfId="200" xr:uid="{00000000-0005-0000-0000-00005E000000}"/>
    <cellStyle name="20% - Accent3 2" xfId="73" xr:uid="{00000000-0005-0000-0000-00005F000000}"/>
    <cellStyle name="20% - Accent3 2 2" xfId="202" xr:uid="{00000000-0005-0000-0000-000060000000}"/>
    <cellStyle name="20% - Accent3 2 3" xfId="203" xr:uid="{00000000-0005-0000-0000-000061000000}"/>
    <cellStyle name="20% - Accent3 2 4" xfId="204" xr:uid="{00000000-0005-0000-0000-000062000000}"/>
    <cellStyle name="20% - Accent3 2 5" xfId="205" xr:uid="{00000000-0005-0000-0000-000063000000}"/>
    <cellStyle name="20% - Accent3 2 6" xfId="206" xr:uid="{00000000-0005-0000-0000-000064000000}"/>
    <cellStyle name="20% - Accent3 2 7" xfId="207" xr:uid="{00000000-0005-0000-0000-000065000000}"/>
    <cellStyle name="20% - Accent3 2 8" xfId="597" xr:uid="{00000000-0005-0000-0000-000066000000}"/>
    <cellStyle name="20% - Accent3 2 9" xfId="201" xr:uid="{00000000-0005-0000-0000-000067000000}"/>
    <cellStyle name="20% - Accent3 3" xfId="208" xr:uid="{00000000-0005-0000-0000-000068000000}"/>
    <cellStyle name="20% - Accent3 3 2" xfId="209" xr:uid="{00000000-0005-0000-0000-000069000000}"/>
    <cellStyle name="20% - Accent3 3 3" xfId="210" xr:uid="{00000000-0005-0000-0000-00006A000000}"/>
    <cellStyle name="20% - Accent3 3 4" xfId="211" xr:uid="{00000000-0005-0000-0000-00006B000000}"/>
    <cellStyle name="20% - Accent3 3 5" xfId="212" xr:uid="{00000000-0005-0000-0000-00006C000000}"/>
    <cellStyle name="20% - Accent3 3 6" xfId="213" xr:uid="{00000000-0005-0000-0000-00006D000000}"/>
    <cellStyle name="20% - Accent3 4" xfId="214" xr:uid="{00000000-0005-0000-0000-00006E000000}"/>
    <cellStyle name="20% - Accent3 4 2" xfId="215" xr:uid="{00000000-0005-0000-0000-00006F000000}"/>
    <cellStyle name="20% - Accent3 4 3" xfId="216" xr:uid="{00000000-0005-0000-0000-000070000000}"/>
    <cellStyle name="20% - Accent3 4 4" xfId="217" xr:uid="{00000000-0005-0000-0000-000071000000}"/>
    <cellStyle name="20% - Accent3 4 5" xfId="218" xr:uid="{00000000-0005-0000-0000-000072000000}"/>
    <cellStyle name="20% - Accent3 4 6" xfId="219" xr:uid="{00000000-0005-0000-0000-000073000000}"/>
    <cellStyle name="20% - Accent3 5" xfId="220" xr:uid="{00000000-0005-0000-0000-000074000000}"/>
    <cellStyle name="20% - Accent3 6" xfId="221" xr:uid="{00000000-0005-0000-0000-000075000000}"/>
    <cellStyle name="20% - Accent3 7" xfId="222" xr:uid="{00000000-0005-0000-0000-000076000000}"/>
    <cellStyle name="20% - Accent3 8" xfId="223" xr:uid="{00000000-0005-0000-0000-000077000000}"/>
    <cellStyle name="20% - Accent3 9" xfId="224" xr:uid="{00000000-0005-0000-0000-000078000000}"/>
    <cellStyle name="20% - Accent4" xfId="30" builtinId="42" customBuiltin="1"/>
    <cellStyle name="20% - Accent4 10" xfId="225" xr:uid="{00000000-0005-0000-0000-00007A000000}"/>
    <cellStyle name="20% - Accent4 11" xfId="226" xr:uid="{00000000-0005-0000-0000-00007B000000}"/>
    <cellStyle name="20% - Accent4 2" xfId="74" xr:uid="{00000000-0005-0000-0000-00007C000000}"/>
    <cellStyle name="20% - Accent4 2 2" xfId="228" xr:uid="{00000000-0005-0000-0000-00007D000000}"/>
    <cellStyle name="20% - Accent4 2 3" xfId="229" xr:uid="{00000000-0005-0000-0000-00007E000000}"/>
    <cellStyle name="20% - Accent4 2 4" xfId="230" xr:uid="{00000000-0005-0000-0000-00007F000000}"/>
    <cellStyle name="20% - Accent4 2 5" xfId="231" xr:uid="{00000000-0005-0000-0000-000080000000}"/>
    <cellStyle name="20% - Accent4 2 6" xfId="232" xr:uid="{00000000-0005-0000-0000-000081000000}"/>
    <cellStyle name="20% - Accent4 2 7" xfId="233" xr:uid="{00000000-0005-0000-0000-000082000000}"/>
    <cellStyle name="20% - Accent4 2 8" xfId="598" xr:uid="{00000000-0005-0000-0000-000083000000}"/>
    <cellStyle name="20% - Accent4 2 9" xfId="227" xr:uid="{00000000-0005-0000-0000-000084000000}"/>
    <cellStyle name="20% - Accent4 3" xfId="234" xr:uid="{00000000-0005-0000-0000-000085000000}"/>
    <cellStyle name="20% - Accent4 3 2" xfId="235" xr:uid="{00000000-0005-0000-0000-000086000000}"/>
    <cellStyle name="20% - Accent4 3 3" xfId="236" xr:uid="{00000000-0005-0000-0000-000087000000}"/>
    <cellStyle name="20% - Accent4 3 4" xfId="237" xr:uid="{00000000-0005-0000-0000-000088000000}"/>
    <cellStyle name="20% - Accent4 3 5" xfId="238" xr:uid="{00000000-0005-0000-0000-000089000000}"/>
    <cellStyle name="20% - Accent4 3 6" xfId="239" xr:uid="{00000000-0005-0000-0000-00008A000000}"/>
    <cellStyle name="20% - Accent4 4" xfId="240" xr:uid="{00000000-0005-0000-0000-00008B000000}"/>
    <cellStyle name="20% - Accent4 4 2" xfId="241" xr:uid="{00000000-0005-0000-0000-00008C000000}"/>
    <cellStyle name="20% - Accent4 4 3" xfId="242" xr:uid="{00000000-0005-0000-0000-00008D000000}"/>
    <cellStyle name="20% - Accent4 4 4" xfId="243" xr:uid="{00000000-0005-0000-0000-00008E000000}"/>
    <cellStyle name="20% - Accent4 4 5" xfId="244" xr:uid="{00000000-0005-0000-0000-00008F000000}"/>
    <cellStyle name="20% - Accent4 4 6" xfId="245" xr:uid="{00000000-0005-0000-0000-000090000000}"/>
    <cellStyle name="20% - Accent4 5" xfId="246" xr:uid="{00000000-0005-0000-0000-000091000000}"/>
    <cellStyle name="20% - Accent4 6" xfId="247" xr:uid="{00000000-0005-0000-0000-000092000000}"/>
    <cellStyle name="20% - Accent4 7" xfId="248" xr:uid="{00000000-0005-0000-0000-000093000000}"/>
    <cellStyle name="20% - Accent4 8" xfId="249" xr:uid="{00000000-0005-0000-0000-000094000000}"/>
    <cellStyle name="20% - Accent4 9" xfId="250" xr:uid="{00000000-0005-0000-0000-000095000000}"/>
    <cellStyle name="20% - Accent5" xfId="34" builtinId="46" customBuiltin="1"/>
    <cellStyle name="20% - Accent5 10" xfId="251" xr:uid="{00000000-0005-0000-0000-000097000000}"/>
    <cellStyle name="20% - Accent5 11" xfId="252" xr:uid="{00000000-0005-0000-0000-000098000000}"/>
    <cellStyle name="20% - Accent5 2" xfId="75" xr:uid="{00000000-0005-0000-0000-000099000000}"/>
    <cellStyle name="20% - Accent5 2 2" xfId="254" xr:uid="{00000000-0005-0000-0000-00009A000000}"/>
    <cellStyle name="20% - Accent5 2 3" xfId="255" xr:uid="{00000000-0005-0000-0000-00009B000000}"/>
    <cellStyle name="20% - Accent5 2 4" xfId="256" xr:uid="{00000000-0005-0000-0000-00009C000000}"/>
    <cellStyle name="20% - Accent5 2 5" xfId="257" xr:uid="{00000000-0005-0000-0000-00009D000000}"/>
    <cellStyle name="20% - Accent5 2 6" xfId="258" xr:uid="{00000000-0005-0000-0000-00009E000000}"/>
    <cellStyle name="20% - Accent5 2 7" xfId="259" xr:uid="{00000000-0005-0000-0000-00009F000000}"/>
    <cellStyle name="20% - Accent5 2 8" xfId="599" xr:uid="{00000000-0005-0000-0000-0000A0000000}"/>
    <cellStyle name="20% - Accent5 2 9" xfId="253" xr:uid="{00000000-0005-0000-0000-0000A1000000}"/>
    <cellStyle name="20% - Accent5 3" xfId="260" xr:uid="{00000000-0005-0000-0000-0000A2000000}"/>
    <cellStyle name="20% - Accent5 3 2" xfId="261" xr:uid="{00000000-0005-0000-0000-0000A3000000}"/>
    <cellStyle name="20% - Accent5 3 3" xfId="262" xr:uid="{00000000-0005-0000-0000-0000A4000000}"/>
    <cellStyle name="20% - Accent5 3 4" xfId="263" xr:uid="{00000000-0005-0000-0000-0000A5000000}"/>
    <cellStyle name="20% - Accent5 3 5" xfId="264" xr:uid="{00000000-0005-0000-0000-0000A6000000}"/>
    <cellStyle name="20% - Accent5 3 6" xfId="265" xr:uid="{00000000-0005-0000-0000-0000A7000000}"/>
    <cellStyle name="20% - Accent5 4" xfId="266" xr:uid="{00000000-0005-0000-0000-0000A8000000}"/>
    <cellStyle name="20% - Accent5 4 2" xfId="267" xr:uid="{00000000-0005-0000-0000-0000A9000000}"/>
    <cellStyle name="20% - Accent5 4 3" xfId="268" xr:uid="{00000000-0005-0000-0000-0000AA000000}"/>
    <cellStyle name="20% - Accent5 4 4" xfId="269" xr:uid="{00000000-0005-0000-0000-0000AB000000}"/>
    <cellStyle name="20% - Accent5 4 5" xfId="270" xr:uid="{00000000-0005-0000-0000-0000AC000000}"/>
    <cellStyle name="20% - Accent5 4 6" xfId="271" xr:uid="{00000000-0005-0000-0000-0000AD000000}"/>
    <cellStyle name="20% - Accent5 5" xfId="272" xr:uid="{00000000-0005-0000-0000-0000AE000000}"/>
    <cellStyle name="20% - Accent5 6" xfId="273" xr:uid="{00000000-0005-0000-0000-0000AF000000}"/>
    <cellStyle name="20% - Accent5 7" xfId="274" xr:uid="{00000000-0005-0000-0000-0000B0000000}"/>
    <cellStyle name="20% - Accent5 8" xfId="275" xr:uid="{00000000-0005-0000-0000-0000B1000000}"/>
    <cellStyle name="20% - Accent5 9" xfId="276" xr:uid="{00000000-0005-0000-0000-0000B2000000}"/>
    <cellStyle name="20% - Accent6" xfId="38" builtinId="50" customBuiltin="1"/>
    <cellStyle name="20% - Accent6 10" xfId="277" xr:uid="{00000000-0005-0000-0000-0000B4000000}"/>
    <cellStyle name="20% - Accent6 11" xfId="278" xr:uid="{00000000-0005-0000-0000-0000B5000000}"/>
    <cellStyle name="20% - Accent6 2" xfId="76" xr:uid="{00000000-0005-0000-0000-0000B6000000}"/>
    <cellStyle name="20% - Accent6 2 2" xfId="279" xr:uid="{00000000-0005-0000-0000-0000B7000000}"/>
    <cellStyle name="20% - Accent6 2 3" xfId="280" xr:uid="{00000000-0005-0000-0000-0000B8000000}"/>
    <cellStyle name="20% - Accent6 2 4" xfId="281" xr:uid="{00000000-0005-0000-0000-0000B9000000}"/>
    <cellStyle name="20% - Accent6 2 5" xfId="282" xr:uid="{00000000-0005-0000-0000-0000BA000000}"/>
    <cellStyle name="20% - Accent6 2 6" xfId="283" xr:uid="{00000000-0005-0000-0000-0000BB000000}"/>
    <cellStyle name="20% - Accent6 2 7" xfId="284" xr:uid="{00000000-0005-0000-0000-0000BC000000}"/>
    <cellStyle name="20% - Accent6 3" xfId="285" xr:uid="{00000000-0005-0000-0000-0000BD000000}"/>
    <cellStyle name="20% - Accent6 3 2" xfId="286" xr:uid="{00000000-0005-0000-0000-0000BE000000}"/>
    <cellStyle name="20% - Accent6 3 3" xfId="287" xr:uid="{00000000-0005-0000-0000-0000BF000000}"/>
    <cellStyle name="20% - Accent6 3 4" xfId="288" xr:uid="{00000000-0005-0000-0000-0000C0000000}"/>
    <cellStyle name="20% - Accent6 3 5" xfId="289" xr:uid="{00000000-0005-0000-0000-0000C1000000}"/>
    <cellStyle name="20% - Accent6 3 6" xfId="290" xr:uid="{00000000-0005-0000-0000-0000C2000000}"/>
    <cellStyle name="20% - Accent6 4" xfId="291" xr:uid="{00000000-0005-0000-0000-0000C3000000}"/>
    <cellStyle name="20% - Accent6 4 2" xfId="292" xr:uid="{00000000-0005-0000-0000-0000C4000000}"/>
    <cellStyle name="20% - Accent6 4 3" xfId="293" xr:uid="{00000000-0005-0000-0000-0000C5000000}"/>
    <cellStyle name="20% - Accent6 4 4" xfId="294" xr:uid="{00000000-0005-0000-0000-0000C6000000}"/>
    <cellStyle name="20% - Accent6 4 5" xfId="295" xr:uid="{00000000-0005-0000-0000-0000C7000000}"/>
    <cellStyle name="20% - Accent6 4 6" xfId="296" xr:uid="{00000000-0005-0000-0000-0000C8000000}"/>
    <cellStyle name="20% - Accent6 5" xfId="297" xr:uid="{00000000-0005-0000-0000-0000C9000000}"/>
    <cellStyle name="20% - Accent6 6" xfId="298" xr:uid="{00000000-0005-0000-0000-0000CA000000}"/>
    <cellStyle name="20% - Accent6 7" xfId="299" xr:uid="{00000000-0005-0000-0000-0000CB000000}"/>
    <cellStyle name="20% - Accent6 8" xfId="300" xr:uid="{00000000-0005-0000-0000-0000CC000000}"/>
    <cellStyle name="20% - Accent6 9" xfId="301" xr:uid="{00000000-0005-0000-0000-0000CD000000}"/>
    <cellStyle name="40% - Accent1" xfId="19" builtinId="31" customBuiltin="1"/>
    <cellStyle name="40% - Accent1 10" xfId="302" xr:uid="{00000000-0005-0000-0000-0000CF000000}"/>
    <cellStyle name="40% - Accent1 11" xfId="303" xr:uid="{00000000-0005-0000-0000-0000D0000000}"/>
    <cellStyle name="40% - Accent1 2" xfId="77" xr:uid="{00000000-0005-0000-0000-0000D1000000}"/>
    <cellStyle name="40% - Accent1 2 2" xfId="305" xr:uid="{00000000-0005-0000-0000-0000D2000000}"/>
    <cellStyle name="40% - Accent1 2 3" xfId="306" xr:uid="{00000000-0005-0000-0000-0000D3000000}"/>
    <cellStyle name="40% - Accent1 2 4" xfId="307" xr:uid="{00000000-0005-0000-0000-0000D4000000}"/>
    <cellStyle name="40% - Accent1 2 5" xfId="308" xr:uid="{00000000-0005-0000-0000-0000D5000000}"/>
    <cellStyle name="40% - Accent1 2 6" xfId="309" xr:uid="{00000000-0005-0000-0000-0000D6000000}"/>
    <cellStyle name="40% - Accent1 2 7" xfId="310" xr:uid="{00000000-0005-0000-0000-0000D7000000}"/>
    <cellStyle name="40% - Accent1 2 8" xfId="600" xr:uid="{00000000-0005-0000-0000-0000D8000000}"/>
    <cellStyle name="40% - Accent1 2 9" xfId="304" xr:uid="{00000000-0005-0000-0000-0000D9000000}"/>
    <cellStyle name="40% - Accent1 3" xfId="311" xr:uid="{00000000-0005-0000-0000-0000DA000000}"/>
    <cellStyle name="40% - Accent1 3 2" xfId="312" xr:uid="{00000000-0005-0000-0000-0000DB000000}"/>
    <cellStyle name="40% - Accent1 3 3" xfId="313" xr:uid="{00000000-0005-0000-0000-0000DC000000}"/>
    <cellStyle name="40% - Accent1 3 4" xfId="314" xr:uid="{00000000-0005-0000-0000-0000DD000000}"/>
    <cellStyle name="40% - Accent1 3 5" xfId="315" xr:uid="{00000000-0005-0000-0000-0000DE000000}"/>
    <cellStyle name="40% - Accent1 3 6" xfId="316" xr:uid="{00000000-0005-0000-0000-0000DF000000}"/>
    <cellStyle name="40% - Accent1 4" xfId="317" xr:uid="{00000000-0005-0000-0000-0000E0000000}"/>
    <cellStyle name="40% - Accent1 4 2" xfId="318" xr:uid="{00000000-0005-0000-0000-0000E1000000}"/>
    <cellStyle name="40% - Accent1 4 3" xfId="319" xr:uid="{00000000-0005-0000-0000-0000E2000000}"/>
    <cellStyle name="40% - Accent1 4 4" xfId="320" xr:uid="{00000000-0005-0000-0000-0000E3000000}"/>
    <cellStyle name="40% - Accent1 4 5" xfId="321" xr:uid="{00000000-0005-0000-0000-0000E4000000}"/>
    <cellStyle name="40% - Accent1 4 6" xfId="322" xr:uid="{00000000-0005-0000-0000-0000E5000000}"/>
    <cellStyle name="40% - Accent1 5" xfId="323" xr:uid="{00000000-0005-0000-0000-0000E6000000}"/>
    <cellStyle name="40% - Accent1 6" xfId="324" xr:uid="{00000000-0005-0000-0000-0000E7000000}"/>
    <cellStyle name="40% - Accent1 7" xfId="325" xr:uid="{00000000-0005-0000-0000-0000E8000000}"/>
    <cellStyle name="40% - Accent1 8" xfId="326" xr:uid="{00000000-0005-0000-0000-0000E9000000}"/>
    <cellStyle name="40% - Accent1 9" xfId="327" xr:uid="{00000000-0005-0000-0000-0000EA000000}"/>
    <cellStyle name="40% - Accent2" xfId="23" builtinId="35" customBuiltin="1"/>
    <cellStyle name="40% - Accent2 10" xfId="328" xr:uid="{00000000-0005-0000-0000-0000EC000000}"/>
    <cellStyle name="40% - Accent2 11" xfId="329" xr:uid="{00000000-0005-0000-0000-0000ED000000}"/>
    <cellStyle name="40% - Accent2 2" xfId="78" xr:uid="{00000000-0005-0000-0000-0000EE000000}"/>
    <cellStyle name="40% - Accent2 2 2" xfId="331" xr:uid="{00000000-0005-0000-0000-0000EF000000}"/>
    <cellStyle name="40% - Accent2 2 3" xfId="332" xr:uid="{00000000-0005-0000-0000-0000F0000000}"/>
    <cellStyle name="40% - Accent2 2 4" xfId="333" xr:uid="{00000000-0005-0000-0000-0000F1000000}"/>
    <cellStyle name="40% - Accent2 2 5" xfId="334" xr:uid="{00000000-0005-0000-0000-0000F2000000}"/>
    <cellStyle name="40% - Accent2 2 6" xfId="335" xr:uid="{00000000-0005-0000-0000-0000F3000000}"/>
    <cellStyle name="40% - Accent2 2 7" xfId="336" xr:uid="{00000000-0005-0000-0000-0000F4000000}"/>
    <cellStyle name="40% - Accent2 2 8" xfId="601" xr:uid="{00000000-0005-0000-0000-0000F5000000}"/>
    <cellStyle name="40% - Accent2 2 9" xfId="330" xr:uid="{00000000-0005-0000-0000-0000F6000000}"/>
    <cellStyle name="40% - Accent2 3" xfId="337" xr:uid="{00000000-0005-0000-0000-0000F7000000}"/>
    <cellStyle name="40% - Accent2 3 2" xfId="338" xr:uid="{00000000-0005-0000-0000-0000F8000000}"/>
    <cellStyle name="40% - Accent2 3 3" xfId="339" xr:uid="{00000000-0005-0000-0000-0000F9000000}"/>
    <cellStyle name="40% - Accent2 3 4" xfId="340" xr:uid="{00000000-0005-0000-0000-0000FA000000}"/>
    <cellStyle name="40% - Accent2 3 5" xfId="341" xr:uid="{00000000-0005-0000-0000-0000FB000000}"/>
    <cellStyle name="40% - Accent2 3 6" xfId="342" xr:uid="{00000000-0005-0000-0000-0000FC000000}"/>
    <cellStyle name="40% - Accent2 4" xfId="343" xr:uid="{00000000-0005-0000-0000-0000FD000000}"/>
    <cellStyle name="40% - Accent2 4 2" xfId="344" xr:uid="{00000000-0005-0000-0000-0000FE000000}"/>
    <cellStyle name="40% - Accent2 4 3" xfId="345" xr:uid="{00000000-0005-0000-0000-0000FF000000}"/>
    <cellStyle name="40% - Accent2 4 4" xfId="346" xr:uid="{00000000-0005-0000-0000-000000010000}"/>
    <cellStyle name="40% - Accent2 4 5" xfId="347" xr:uid="{00000000-0005-0000-0000-000001010000}"/>
    <cellStyle name="40% - Accent2 4 6" xfId="348" xr:uid="{00000000-0005-0000-0000-000002010000}"/>
    <cellStyle name="40% - Accent2 5" xfId="349" xr:uid="{00000000-0005-0000-0000-000003010000}"/>
    <cellStyle name="40% - Accent2 6" xfId="350" xr:uid="{00000000-0005-0000-0000-000004010000}"/>
    <cellStyle name="40% - Accent2 7" xfId="351" xr:uid="{00000000-0005-0000-0000-000005010000}"/>
    <cellStyle name="40% - Accent2 8" xfId="352" xr:uid="{00000000-0005-0000-0000-000006010000}"/>
    <cellStyle name="40% - Accent2 9" xfId="353" xr:uid="{00000000-0005-0000-0000-000007010000}"/>
    <cellStyle name="40% - Accent3" xfId="27" builtinId="39" customBuiltin="1"/>
    <cellStyle name="40% - Accent3 10" xfId="354" xr:uid="{00000000-0005-0000-0000-000009010000}"/>
    <cellStyle name="40% - Accent3 11" xfId="355" xr:uid="{00000000-0005-0000-0000-00000A010000}"/>
    <cellStyle name="40% - Accent3 2" xfId="79" xr:uid="{00000000-0005-0000-0000-00000B010000}"/>
    <cellStyle name="40% - Accent3 2 2" xfId="357" xr:uid="{00000000-0005-0000-0000-00000C010000}"/>
    <cellStyle name="40% - Accent3 2 3" xfId="358" xr:uid="{00000000-0005-0000-0000-00000D010000}"/>
    <cellStyle name="40% - Accent3 2 4" xfId="359" xr:uid="{00000000-0005-0000-0000-00000E010000}"/>
    <cellStyle name="40% - Accent3 2 5" xfId="360" xr:uid="{00000000-0005-0000-0000-00000F010000}"/>
    <cellStyle name="40% - Accent3 2 6" xfId="361" xr:uid="{00000000-0005-0000-0000-000010010000}"/>
    <cellStyle name="40% - Accent3 2 7" xfId="362" xr:uid="{00000000-0005-0000-0000-000011010000}"/>
    <cellStyle name="40% - Accent3 2 8" xfId="602" xr:uid="{00000000-0005-0000-0000-000012010000}"/>
    <cellStyle name="40% - Accent3 2 9" xfId="356" xr:uid="{00000000-0005-0000-0000-000013010000}"/>
    <cellStyle name="40% - Accent3 3" xfId="363" xr:uid="{00000000-0005-0000-0000-000014010000}"/>
    <cellStyle name="40% - Accent3 3 2" xfId="364" xr:uid="{00000000-0005-0000-0000-000015010000}"/>
    <cellStyle name="40% - Accent3 3 3" xfId="365" xr:uid="{00000000-0005-0000-0000-000016010000}"/>
    <cellStyle name="40% - Accent3 3 4" xfId="366" xr:uid="{00000000-0005-0000-0000-000017010000}"/>
    <cellStyle name="40% - Accent3 3 5" xfId="367" xr:uid="{00000000-0005-0000-0000-000018010000}"/>
    <cellStyle name="40% - Accent3 3 6" xfId="368" xr:uid="{00000000-0005-0000-0000-000019010000}"/>
    <cellStyle name="40% - Accent3 4" xfId="369" xr:uid="{00000000-0005-0000-0000-00001A010000}"/>
    <cellStyle name="40% - Accent3 4 2" xfId="370" xr:uid="{00000000-0005-0000-0000-00001B010000}"/>
    <cellStyle name="40% - Accent3 4 3" xfId="371" xr:uid="{00000000-0005-0000-0000-00001C010000}"/>
    <cellStyle name="40% - Accent3 4 4" xfId="372" xr:uid="{00000000-0005-0000-0000-00001D010000}"/>
    <cellStyle name="40% - Accent3 4 5" xfId="373" xr:uid="{00000000-0005-0000-0000-00001E010000}"/>
    <cellStyle name="40% - Accent3 4 6" xfId="374" xr:uid="{00000000-0005-0000-0000-00001F010000}"/>
    <cellStyle name="40% - Accent3 5" xfId="375" xr:uid="{00000000-0005-0000-0000-000020010000}"/>
    <cellStyle name="40% - Accent3 6" xfId="376" xr:uid="{00000000-0005-0000-0000-000021010000}"/>
    <cellStyle name="40% - Accent3 7" xfId="377" xr:uid="{00000000-0005-0000-0000-000022010000}"/>
    <cellStyle name="40% - Accent3 8" xfId="378" xr:uid="{00000000-0005-0000-0000-000023010000}"/>
    <cellStyle name="40% - Accent3 9" xfId="379" xr:uid="{00000000-0005-0000-0000-000024010000}"/>
    <cellStyle name="40% - Accent4" xfId="31" builtinId="43" customBuiltin="1"/>
    <cellStyle name="40% - Accent4 10" xfId="380" xr:uid="{00000000-0005-0000-0000-000026010000}"/>
    <cellStyle name="40% - Accent4 11" xfId="381" xr:uid="{00000000-0005-0000-0000-000027010000}"/>
    <cellStyle name="40% - Accent4 2" xfId="80" xr:uid="{00000000-0005-0000-0000-000028010000}"/>
    <cellStyle name="40% - Accent4 2 2" xfId="383" xr:uid="{00000000-0005-0000-0000-000029010000}"/>
    <cellStyle name="40% - Accent4 2 3" xfId="384" xr:uid="{00000000-0005-0000-0000-00002A010000}"/>
    <cellStyle name="40% - Accent4 2 4" xfId="385" xr:uid="{00000000-0005-0000-0000-00002B010000}"/>
    <cellStyle name="40% - Accent4 2 5" xfId="386" xr:uid="{00000000-0005-0000-0000-00002C010000}"/>
    <cellStyle name="40% - Accent4 2 6" xfId="387" xr:uid="{00000000-0005-0000-0000-00002D010000}"/>
    <cellStyle name="40% - Accent4 2 7" xfId="388" xr:uid="{00000000-0005-0000-0000-00002E010000}"/>
    <cellStyle name="40% - Accent4 2 8" xfId="603" xr:uid="{00000000-0005-0000-0000-00002F010000}"/>
    <cellStyle name="40% - Accent4 2 9" xfId="382" xr:uid="{00000000-0005-0000-0000-000030010000}"/>
    <cellStyle name="40% - Accent4 3" xfId="389" xr:uid="{00000000-0005-0000-0000-000031010000}"/>
    <cellStyle name="40% - Accent4 3 2" xfId="390" xr:uid="{00000000-0005-0000-0000-000032010000}"/>
    <cellStyle name="40% - Accent4 3 3" xfId="391" xr:uid="{00000000-0005-0000-0000-000033010000}"/>
    <cellStyle name="40% - Accent4 3 4" xfId="392" xr:uid="{00000000-0005-0000-0000-000034010000}"/>
    <cellStyle name="40% - Accent4 3 5" xfId="393" xr:uid="{00000000-0005-0000-0000-000035010000}"/>
    <cellStyle name="40% - Accent4 3 6" xfId="394" xr:uid="{00000000-0005-0000-0000-000036010000}"/>
    <cellStyle name="40% - Accent4 4" xfId="395" xr:uid="{00000000-0005-0000-0000-000037010000}"/>
    <cellStyle name="40% - Accent4 4 2" xfId="396" xr:uid="{00000000-0005-0000-0000-000038010000}"/>
    <cellStyle name="40% - Accent4 4 3" xfId="397" xr:uid="{00000000-0005-0000-0000-000039010000}"/>
    <cellStyle name="40% - Accent4 4 4" xfId="398" xr:uid="{00000000-0005-0000-0000-00003A010000}"/>
    <cellStyle name="40% - Accent4 4 5" xfId="399" xr:uid="{00000000-0005-0000-0000-00003B010000}"/>
    <cellStyle name="40% - Accent4 4 6" xfId="400" xr:uid="{00000000-0005-0000-0000-00003C010000}"/>
    <cellStyle name="40% - Accent4 5" xfId="401" xr:uid="{00000000-0005-0000-0000-00003D010000}"/>
    <cellStyle name="40% - Accent4 6" xfId="402" xr:uid="{00000000-0005-0000-0000-00003E010000}"/>
    <cellStyle name="40% - Accent4 7" xfId="403" xr:uid="{00000000-0005-0000-0000-00003F010000}"/>
    <cellStyle name="40% - Accent4 8" xfId="404" xr:uid="{00000000-0005-0000-0000-000040010000}"/>
    <cellStyle name="40% - Accent4 9" xfId="405" xr:uid="{00000000-0005-0000-0000-000041010000}"/>
    <cellStyle name="40% - Accent5" xfId="35" builtinId="47" customBuiltin="1"/>
    <cellStyle name="40% - Accent5 10" xfId="406" xr:uid="{00000000-0005-0000-0000-000043010000}"/>
    <cellStyle name="40% - Accent5 11" xfId="407" xr:uid="{00000000-0005-0000-0000-000044010000}"/>
    <cellStyle name="40% - Accent5 2" xfId="81" xr:uid="{00000000-0005-0000-0000-000045010000}"/>
    <cellStyle name="40% - Accent5 2 2" xfId="408" xr:uid="{00000000-0005-0000-0000-000046010000}"/>
    <cellStyle name="40% - Accent5 2 3" xfId="409" xr:uid="{00000000-0005-0000-0000-000047010000}"/>
    <cellStyle name="40% - Accent5 2 4" xfId="410" xr:uid="{00000000-0005-0000-0000-000048010000}"/>
    <cellStyle name="40% - Accent5 2 5" xfId="411" xr:uid="{00000000-0005-0000-0000-000049010000}"/>
    <cellStyle name="40% - Accent5 2 6" xfId="412" xr:uid="{00000000-0005-0000-0000-00004A010000}"/>
    <cellStyle name="40% - Accent5 2 7" xfId="413" xr:uid="{00000000-0005-0000-0000-00004B010000}"/>
    <cellStyle name="40% - Accent5 3" xfId="414" xr:uid="{00000000-0005-0000-0000-00004C010000}"/>
    <cellStyle name="40% - Accent5 3 2" xfId="415" xr:uid="{00000000-0005-0000-0000-00004D010000}"/>
    <cellStyle name="40% - Accent5 3 3" xfId="416" xr:uid="{00000000-0005-0000-0000-00004E010000}"/>
    <cellStyle name="40% - Accent5 3 4" xfId="417" xr:uid="{00000000-0005-0000-0000-00004F010000}"/>
    <cellStyle name="40% - Accent5 3 5" xfId="418" xr:uid="{00000000-0005-0000-0000-000050010000}"/>
    <cellStyle name="40% - Accent5 3 6" xfId="419" xr:uid="{00000000-0005-0000-0000-000051010000}"/>
    <cellStyle name="40% - Accent5 4" xfId="420" xr:uid="{00000000-0005-0000-0000-000052010000}"/>
    <cellStyle name="40% - Accent5 4 2" xfId="421" xr:uid="{00000000-0005-0000-0000-000053010000}"/>
    <cellStyle name="40% - Accent5 4 3" xfId="422" xr:uid="{00000000-0005-0000-0000-000054010000}"/>
    <cellStyle name="40% - Accent5 4 4" xfId="423" xr:uid="{00000000-0005-0000-0000-000055010000}"/>
    <cellStyle name="40% - Accent5 4 5" xfId="424" xr:uid="{00000000-0005-0000-0000-000056010000}"/>
    <cellStyle name="40% - Accent5 4 6" xfId="425" xr:uid="{00000000-0005-0000-0000-000057010000}"/>
    <cellStyle name="40% - Accent5 5" xfId="426" xr:uid="{00000000-0005-0000-0000-000058010000}"/>
    <cellStyle name="40% - Accent5 6" xfId="427" xr:uid="{00000000-0005-0000-0000-000059010000}"/>
    <cellStyle name="40% - Accent5 7" xfId="428" xr:uid="{00000000-0005-0000-0000-00005A010000}"/>
    <cellStyle name="40% - Accent5 8" xfId="429" xr:uid="{00000000-0005-0000-0000-00005B010000}"/>
    <cellStyle name="40% - Accent5 9" xfId="430" xr:uid="{00000000-0005-0000-0000-00005C010000}"/>
    <cellStyle name="40% - Accent6" xfId="39" builtinId="51" customBuiltin="1"/>
    <cellStyle name="40% - Accent6 10" xfId="431" xr:uid="{00000000-0005-0000-0000-00005E010000}"/>
    <cellStyle name="40% - Accent6 11" xfId="432" xr:uid="{00000000-0005-0000-0000-00005F010000}"/>
    <cellStyle name="40% - Accent6 2" xfId="82" xr:uid="{00000000-0005-0000-0000-000060010000}"/>
    <cellStyle name="40% - Accent6 2 2" xfId="434" xr:uid="{00000000-0005-0000-0000-000061010000}"/>
    <cellStyle name="40% - Accent6 2 3" xfId="435" xr:uid="{00000000-0005-0000-0000-000062010000}"/>
    <cellStyle name="40% - Accent6 2 4" xfId="436" xr:uid="{00000000-0005-0000-0000-000063010000}"/>
    <cellStyle name="40% - Accent6 2 5" xfId="437" xr:uid="{00000000-0005-0000-0000-000064010000}"/>
    <cellStyle name="40% - Accent6 2 6" xfId="438" xr:uid="{00000000-0005-0000-0000-000065010000}"/>
    <cellStyle name="40% - Accent6 2 7" xfId="439" xr:uid="{00000000-0005-0000-0000-000066010000}"/>
    <cellStyle name="40% - Accent6 2 8" xfId="604" xr:uid="{00000000-0005-0000-0000-000067010000}"/>
    <cellStyle name="40% - Accent6 2 9" xfId="433" xr:uid="{00000000-0005-0000-0000-000068010000}"/>
    <cellStyle name="40% - Accent6 3" xfId="440" xr:uid="{00000000-0005-0000-0000-000069010000}"/>
    <cellStyle name="40% - Accent6 3 2" xfId="441" xr:uid="{00000000-0005-0000-0000-00006A010000}"/>
    <cellStyle name="40% - Accent6 3 3" xfId="442" xr:uid="{00000000-0005-0000-0000-00006B010000}"/>
    <cellStyle name="40% - Accent6 3 4" xfId="443" xr:uid="{00000000-0005-0000-0000-00006C010000}"/>
    <cellStyle name="40% - Accent6 3 5" xfId="444" xr:uid="{00000000-0005-0000-0000-00006D010000}"/>
    <cellStyle name="40% - Accent6 3 6" xfId="445" xr:uid="{00000000-0005-0000-0000-00006E010000}"/>
    <cellStyle name="40% - Accent6 4" xfId="446" xr:uid="{00000000-0005-0000-0000-00006F010000}"/>
    <cellStyle name="40% - Accent6 4 2" xfId="447" xr:uid="{00000000-0005-0000-0000-000070010000}"/>
    <cellStyle name="40% - Accent6 4 3" xfId="448" xr:uid="{00000000-0005-0000-0000-000071010000}"/>
    <cellStyle name="40% - Accent6 4 4" xfId="449" xr:uid="{00000000-0005-0000-0000-000072010000}"/>
    <cellStyle name="40% - Accent6 4 5" xfId="450" xr:uid="{00000000-0005-0000-0000-000073010000}"/>
    <cellStyle name="40% - Accent6 4 6" xfId="451" xr:uid="{00000000-0005-0000-0000-000074010000}"/>
    <cellStyle name="40% - Accent6 5" xfId="452" xr:uid="{00000000-0005-0000-0000-000075010000}"/>
    <cellStyle name="40% - Accent6 6" xfId="453" xr:uid="{00000000-0005-0000-0000-000076010000}"/>
    <cellStyle name="40% - Accent6 7" xfId="454" xr:uid="{00000000-0005-0000-0000-000077010000}"/>
    <cellStyle name="40% - Accent6 8" xfId="455" xr:uid="{00000000-0005-0000-0000-000078010000}"/>
    <cellStyle name="40% - Accent6 9" xfId="456" xr:uid="{00000000-0005-0000-0000-000079010000}"/>
    <cellStyle name="60% - Accent1" xfId="20" builtinId="32" customBuiltin="1"/>
    <cellStyle name="60% - Accent1 2" xfId="83" xr:uid="{00000000-0005-0000-0000-00007B010000}"/>
    <cellStyle name="60% - Accent1 2 2" xfId="605" xr:uid="{00000000-0005-0000-0000-00007C010000}"/>
    <cellStyle name="60% - Accent1 2 3" xfId="457" xr:uid="{00000000-0005-0000-0000-00007D010000}"/>
    <cellStyle name="60% - Accent2" xfId="24" builtinId="36" customBuiltin="1"/>
    <cellStyle name="60% - Accent2 2" xfId="84" xr:uid="{00000000-0005-0000-0000-00007F010000}"/>
    <cellStyle name="60% - Accent2 2 2" xfId="606" xr:uid="{00000000-0005-0000-0000-000080010000}"/>
    <cellStyle name="60% - Accent2 2 3" xfId="458" xr:uid="{00000000-0005-0000-0000-000081010000}"/>
    <cellStyle name="60% - Accent3" xfId="28" builtinId="40" customBuiltin="1"/>
    <cellStyle name="60% - Accent3 2" xfId="85" xr:uid="{00000000-0005-0000-0000-000083010000}"/>
    <cellStyle name="60% - Accent3 2 2" xfId="607" xr:uid="{00000000-0005-0000-0000-000084010000}"/>
    <cellStyle name="60% - Accent3 2 3" xfId="459" xr:uid="{00000000-0005-0000-0000-000085010000}"/>
    <cellStyle name="60% - Accent4" xfId="32" builtinId="44" customBuiltin="1"/>
    <cellStyle name="60% - Accent4 2" xfId="86" xr:uid="{00000000-0005-0000-0000-000087010000}"/>
    <cellStyle name="60% - Accent4 2 2" xfId="608" xr:uid="{00000000-0005-0000-0000-000088010000}"/>
    <cellStyle name="60% - Accent4 2 3" xfId="460" xr:uid="{00000000-0005-0000-0000-000089010000}"/>
    <cellStyle name="60% - Accent5" xfId="36" builtinId="48" customBuiltin="1"/>
    <cellStyle name="60% - Accent5 2" xfId="87" xr:uid="{00000000-0005-0000-0000-00008B010000}"/>
    <cellStyle name="60% - Accent6" xfId="40" builtinId="52" customBuiltin="1"/>
    <cellStyle name="60% - Accent6 2" xfId="88" xr:uid="{00000000-0005-0000-0000-00008D010000}"/>
    <cellStyle name="60% - Accent6 2 2" xfId="609" xr:uid="{00000000-0005-0000-0000-00008E010000}"/>
    <cellStyle name="60% - Accent6 2 3" xfId="461" xr:uid="{00000000-0005-0000-0000-00008F010000}"/>
    <cellStyle name="Accent1" xfId="17" builtinId="29" customBuiltin="1"/>
    <cellStyle name="Accent1 - 20%" xfId="641" xr:uid="{00000000-0005-0000-0000-000091010000}"/>
    <cellStyle name="Accent1 - 40%" xfId="642" xr:uid="{00000000-0005-0000-0000-000092010000}"/>
    <cellStyle name="Accent1 - 60%" xfId="643" xr:uid="{00000000-0005-0000-0000-000093010000}"/>
    <cellStyle name="Accent1 2" xfId="89" xr:uid="{00000000-0005-0000-0000-000094010000}"/>
    <cellStyle name="Accent1 2 2" xfId="610" xr:uid="{00000000-0005-0000-0000-000095010000}"/>
    <cellStyle name="Accent1 2 3" xfId="462" xr:uid="{00000000-0005-0000-0000-000096010000}"/>
    <cellStyle name="Accent2" xfId="21" builtinId="33" customBuiltin="1"/>
    <cellStyle name="Accent2 - 20%" xfId="644" xr:uid="{00000000-0005-0000-0000-000098010000}"/>
    <cellStyle name="Accent2 - 40%" xfId="645" xr:uid="{00000000-0005-0000-0000-000099010000}"/>
    <cellStyle name="Accent2 - 60%" xfId="646" xr:uid="{00000000-0005-0000-0000-00009A010000}"/>
    <cellStyle name="Accent2 2" xfId="90" xr:uid="{00000000-0005-0000-0000-00009B010000}"/>
    <cellStyle name="Accent2 2 2" xfId="611" xr:uid="{00000000-0005-0000-0000-00009C010000}"/>
    <cellStyle name="Accent2 2 3" xfId="463" xr:uid="{00000000-0005-0000-0000-00009D010000}"/>
    <cellStyle name="Accent3" xfId="25" builtinId="37" customBuiltin="1"/>
    <cellStyle name="Accent3 - 20%" xfId="647" xr:uid="{00000000-0005-0000-0000-00009F010000}"/>
    <cellStyle name="Accent3 - 40%" xfId="648" xr:uid="{00000000-0005-0000-0000-0000A0010000}"/>
    <cellStyle name="Accent3 - 60%" xfId="649" xr:uid="{00000000-0005-0000-0000-0000A1010000}"/>
    <cellStyle name="Accent3 2" xfId="91" xr:uid="{00000000-0005-0000-0000-0000A2010000}"/>
    <cellStyle name="Accent3 2 2" xfId="612" xr:uid="{00000000-0005-0000-0000-0000A3010000}"/>
    <cellStyle name="Accent3 2 3" xfId="464" xr:uid="{00000000-0005-0000-0000-0000A4010000}"/>
    <cellStyle name="Accent4" xfId="29" builtinId="41" customBuiltin="1"/>
    <cellStyle name="Accent4 - 20%" xfId="650" xr:uid="{00000000-0005-0000-0000-0000A6010000}"/>
    <cellStyle name="Accent4 - 40%" xfId="651" xr:uid="{00000000-0005-0000-0000-0000A7010000}"/>
    <cellStyle name="Accent4 - 60%" xfId="652" xr:uid="{00000000-0005-0000-0000-0000A8010000}"/>
    <cellStyle name="Accent4 2" xfId="92" xr:uid="{00000000-0005-0000-0000-0000A9010000}"/>
    <cellStyle name="Accent4 2 2" xfId="613" xr:uid="{00000000-0005-0000-0000-0000AA010000}"/>
    <cellStyle name="Accent4 2 3" xfId="465" xr:uid="{00000000-0005-0000-0000-0000AB010000}"/>
    <cellStyle name="Accent5" xfId="33" builtinId="45" customBuiltin="1"/>
    <cellStyle name="Accent5 - 20%" xfId="653" xr:uid="{00000000-0005-0000-0000-0000AD010000}"/>
    <cellStyle name="Accent5 - 40%" xfId="654" xr:uid="{00000000-0005-0000-0000-0000AE010000}"/>
    <cellStyle name="Accent5 - 60%" xfId="655" xr:uid="{00000000-0005-0000-0000-0000AF010000}"/>
    <cellStyle name="Accent5 2" xfId="93" xr:uid="{00000000-0005-0000-0000-0000B0010000}"/>
    <cellStyle name="Accent6" xfId="37" builtinId="49" customBuiltin="1"/>
    <cellStyle name="Accent6 - 20%" xfId="656" xr:uid="{00000000-0005-0000-0000-0000B2010000}"/>
    <cellStyle name="Accent6 - 40%" xfId="657" xr:uid="{00000000-0005-0000-0000-0000B3010000}"/>
    <cellStyle name="Accent6 - 60%" xfId="658" xr:uid="{00000000-0005-0000-0000-0000B4010000}"/>
    <cellStyle name="Accent6 2" xfId="94" xr:uid="{00000000-0005-0000-0000-0000B5010000}"/>
    <cellStyle name="Bad" xfId="7" builtinId="27" customBuiltin="1"/>
    <cellStyle name="Bad 2" xfId="95" xr:uid="{00000000-0005-0000-0000-0000B7010000}"/>
    <cellStyle name="Bad 3" xfId="659" xr:uid="{00000000-0005-0000-0000-0000B8010000}"/>
    <cellStyle name="Calculation" xfId="11" builtinId="22" customBuiltin="1"/>
    <cellStyle name="Calculation 2" xfId="96" xr:uid="{00000000-0005-0000-0000-0000BA010000}"/>
    <cellStyle name="Calculation 2 2" xfId="614" xr:uid="{00000000-0005-0000-0000-0000BB010000}"/>
    <cellStyle name="Calculation 2 3" xfId="466" xr:uid="{00000000-0005-0000-0000-0000BC010000}"/>
    <cellStyle name="cells" xfId="660" xr:uid="{00000000-0005-0000-0000-0000BD010000}"/>
    <cellStyle name="Check Cell" xfId="13" builtinId="23" customBuiltin="1"/>
    <cellStyle name="Check Cell 2" xfId="97" xr:uid="{00000000-0005-0000-0000-0000BF010000}"/>
    <cellStyle name="column field" xfId="661" xr:uid="{00000000-0005-0000-0000-0000C0010000}"/>
    <cellStyle name="Comma 13" xfId="99" xr:uid="{00000000-0005-0000-0000-0000C1010000}"/>
    <cellStyle name="Comma 2" xfId="100" xr:uid="{00000000-0005-0000-0000-0000C2010000}"/>
    <cellStyle name="Comma 2 2" xfId="615" xr:uid="{00000000-0005-0000-0000-0000C3010000}"/>
    <cellStyle name="Comma 3" xfId="101" xr:uid="{00000000-0005-0000-0000-0000C4010000}"/>
    <cellStyle name="Comma 3 2" xfId="616" xr:uid="{00000000-0005-0000-0000-0000C5010000}"/>
    <cellStyle name="Comma 4" xfId="102" xr:uid="{00000000-0005-0000-0000-0000C6010000}"/>
    <cellStyle name="Comma 4 2" xfId="103" xr:uid="{00000000-0005-0000-0000-0000C7010000}"/>
    <cellStyle name="Comma 4 3" xfId="617" xr:uid="{00000000-0005-0000-0000-0000C8010000}"/>
    <cellStyle name="Comma 5" xfId="98" xr:uid="{00000000-0005-0000-0000-0000C9010000}"/>
    <cellStyle name="Data_Total" xfId="104" xr:uid="{00000000-0005-0000-0000-0000CA010000}"/>
    <cellStyle name="Emphasis 1" xfId="662" xr:uid="{00000000-0005-0000-0000-0000CB010000}"/>
    <cellStyle name="Emphasis 2" xfId="663" xr:uid="{00000000-0005-0000-0000-0000CC010000}"/>
    <cellStyle name="Emphasis 3" xfId="664" xr:uid="{00000000-0005-0000-0000-0000CD010000}"/>
    <cellStyle name="Explanatory Text" xfId="15" builtinId="53" customBuiltin="1"/>
    <cellStyle name="Explanatory Text 2" xfId="105" xr:uid="{00000000-0005-0000-0000-0000CF010000}"/>
    <cellStyle name="Explanatory Text 2 2" xfId="618" xr:uid="{00000000-0005-0000-0000-0000D0010000}"/>
    <cellStyle name="Explanatory Text 2 3" xfId="467" xr:uid="{00000000-0005-0000-0000-0000D1010000}"/>
    <cellStyle name="field names" xfId="665" xr:uid="{00000000-0005-0000-0000-0000D2010000}"/>
    <cellStyle name="footer" xfId="666" xr:uid="{00000000-0005-0000-0000-0000D3010000}"/>
    <cellStyle name="Good" xfId="6" builtinId="26" customBuiltin="1"/>
    <cellStyle name="Good 2" xfId="106" xr:uid="{00000000-0005-0000-0000-0000D5010000}"/>
    <cellStyle name="heading" xfId="667" xr:uid="{00000000-0005-0000-0000-0000D6010000}"/>
    <cellStyle name="Heading 1" xfId="2" builtinId="16" customBuiltin="1"/>
    <cellStyle name="Heading 1 2" xfId="107" xr:uid="{00000000-0005-0000-0000-0000D8010000}"/>
    <cellStyle name="Heading 1 2 2" xfId="619" xr:uid="{00000000-0005-0000-0000-0000D9010000}"/>
    <cellStyle name="Heading 1 2 3" xfId="468" xr:uid="{00000000-0005-0000-0000-0000DA010000}"/>
    <cellStyle name="Heading 1 3" xfId="469" xr:uid="{00000000-0005-0000-0000-0000DB010000}"/>
    <cellStyle name="Heading 1 4" xfId="470" xr:uid="{00000000-0005-0000-0000-0000DC010000}"/>
    <cellStyle name="Heading 2" xfId="3" builtinId="17" customBuiltin="1"/>
    <cellStyle name="Heading 2 2" xfId="108" xr:uid="{00000000-0005-0000-0000-0000DE010000}"/>
    <cellStyle name="Heading 2 2 2" xfId="620" xr:uid="{00000000-0005-0000-0000-0000DF010000}"/>
    <cellStyle name="Heading 2 2 3" xfId="471" xr:uid="{00000000-0005-0000-0000-0000E0010000}"/>
    <cellStyle name="Heading 3" xfId="4" builtinId="18" customBuiltin="1"/>
    <cellStyle name="Heading 3 2" xfId="109" xr:uid="{00000000-0005-0000-0000-0000E2010000}"/>
    <cellStyle name="Heading 3 2 2" xfId="621" xr:uid="{00000000-0005-0000-0000-0000E3010000}"/>
    <cellStyle name="Heading 3 2 3" xfId="472" xr:uid="{00000000-0005-0000-0000-0000E4010000}"/>
    <cellStyle name="Heading 4" xfId="5" builtinId="19" customBuiltin="1"/>
    <cellStyle name="Heading 4 2" xfId="110" xr:uid="{00000000-0005-0000-0000-0000E6010000}"/>
    <cellStyle name="Heading 4 2 2" xfId="622" xr:uid="{00000000-0005-0000-0000-0000E7010000}"/>
    <cellStyle name="Heading 4 2 3" xfId="473" xr:uid="{00000000-0005-0000-0000-0000E8010000}"/>
    <cellStyle name="Headings" xfId="111" xr:uid="{00000000-0005-0000-0000-0000E9010000}"/>
    <cellStyle name="Hyperlink" xfId="636" builtinId="8"/>
    <cellStyle name="Hyperlink 2" xfId="474" xr:uid="{00000000-0005-0000-0000-0000EB010000}"/>
    <cellStyle name="Input" xfId="9" builtinId="20" customBuiltin="1"/>
    <cellStyle name="Input 2" xfId="112" xr:uid="{00000000-0005-0000-0000-0000ED010000}"/>
    <cellStyle name="Input 2 2" xfId="623" xr:uid="{00000000-0005-0000-0000-0000EE010000}"/>
    <cellStyle name="Input 2 3" xfId="475" xr:uid="{00000000-0005-0000-0000-0000EF010000}"/>
    <cellStyle name="Input 7" xfId="686" xr:uid="{64532FDA-68C6-49E8-9D94-6B6697D41083}"/>
    <cellStyle name="Linked Cell" xfId="12" builtinId="24" customBuiltin="1"/>
    <cellStyle name="Linked Cell 2" xfId="113" xr:uid="{00000000-0005-0000-0000-0000F1010000}"/>
    <cellStyle name="Linked Cell 7" xfId="687" xr:uid="{802D9597-807A-49E6-BBB7-295A6A51717F}"/>
    <cellStyle name="N/A" xfId="685" xr:uid="{DD0189EC-B085-4481-A443-9B0C51609FEB}"/>
    <cellStyle name="Neutral" xfId="8" builtinId="28" customBuiltin="1"/>
    <cellStyle name="Neutral 2" xfId="114" xr:uid="{00000000-0005-0000-0000-0000F3010000}"/>
    <cellStyle name="Normal" xfId="0" builtinId="0"/>
    <cellStyle name="Normal 10" xfId="476" xr:uid="{00000000-0005-0000-0000-0000F5010000}"/>
    <cellStyle name="Normal 10 2" xfId="115" xr:uid="{00000000-0005-0000-0000-0000F6010000}"/>
    <cellStyle name="Normal 11" xfId="477" xr:uid="{00000000-0005-0000-0000-0000F7010000}"/>
    <cellStyle name="Normal 12" xfId="144" xr:uid="{00000000-0005-0000-0000-0000F8010000}"/>
    <cellStyle name="Normal 13" xfId="594" xr:uid="{00000000-0005-0000-0000-0000F9010000}"/>
    <cellStyle name="Normal 14" xfId="680" xr:uid="{00000000-0005-0000-0000-0000FA010000}"/>
    <cellStyle name="Normal 15" xfId="682" xr:uid="{00000000-0005-0000-0000-0000FB010000}"/>
    <cellStyle name="Normal 16" xfId="683" xr:uid="{00000000-0005-0000-0000-0000FC010000}"/>
    <cellStyle name="Normal 2" xfId="116" xr:uid="{00000000-0005-0000-0000-0000FD010000}"/>
    <cellStyle name="Normal 2 10" xfId="684" xr:uid="{00000000-0005-0000-0000-0000FE010000}"/>
    <cellStyle name="Normal 2 2" xfId="117" xr:uid="{00000000-0005-0000-0000-0000FF010000}"/>
    <cellStyle name="Normal 2 2 2" xfId="478" xr:uid="{00000000-0005-0000-0000-000000020000}"/>
    <cellStyle name="Normal 2 2 3" xfId="479" xr:uid="{00000000-0005-0000-0000-000001020000}"/>
    <cellStyle name="Normal 2 2 4" xfId="480" xr:uid="{00000000-0005-0000-0000-000002020000}"/>
    <cellStyle name="Normal 2 2 5" xfId="481" xr:uid="{00000000-0005-0000-0000-000003020000}"/>
    <cellStyle name="Normal 2 2 6" xfId="482" xr:uid="{00000000-0005-0000-0000-000004020000}"/>
    <cellStyle name="Normal 2 2 7" xfId="483" xr:uid="{00000000-0005-0000-0000-000005020000}"/>
    <cellStyle name="Normal 2 2 8" xfId="624" xr:uid="{00000000-0005-0000-0000-000006020000}"/>
    <cellStyle name="Normal 2 3" xfId="484" xr:uid="{00000000-0005-0000-0000-000007020000}"/>
    <cellStyle name="Normal 2 3 2" xfId="485" xr:uid="{00000000-0005-0000-0000-000008020000}"/>
    <cellStyle name="Normal 2 3 3" xfId="486" xr:uid="{00000000-0005-0000-0000-000009020000}"/>
    <cellStyle name="Normal 2 3 4" xfId="487" xr:uid="{00000000-0005-0000-0000-00000A020000}"/>
    <cellStyle name="Normal 2 3 5" xfId="488" xr:uid="{00000000-0005-0000-0000-00000B020000}"/>
    <cellStyle name="Normal 2 3 6" xfId="489" xr:uid="{00000000-0005-0000-0000-00000C020000}"/>
    <cellStyle name="Normal 2 3 7" xfId="490" xr:uid="{00000000-0005-0000-0000-00000D020000}"/>
    <cellStyle name="Normal 2 4" xfId="491" xr:uid="{00000000-0005-0000-0000-00000E020000}"/>
    <cellStyle name="Normal 2 5" xfId="492" xr:uid="{00000000-0005-0000-0000-00000F020000}"/>
    <cellStyle name="Normal 2 6" xfId="493" xr:uid="{00000000-0005-0000-0000-000010020000}"/>
    <cellStyle name="Normal 2 7" xfId="494" xr:uid="{00000000-0005-0000-0000-000011020000}"/>
    <cellStyle name="Normal 2 8" xfId="495" xr:uid="{00000000-0005-0000-0000-000012020000}"/>
    <cellStyle name="Normal 2 9" xfId="496" xr:uid="{00000000-0005-0000-0000-000013020000}"/>
    <cellStyle name="Normal 3" xfId="118" xr:uid="{00000000-0005-0000-0000-000014020000}"/>
    <cellStyle name="Normal 3 2" xfId="119" xr:uid="{00000000-0005-0000-0000-000015020000}"/>
    <cellStyle name="Normal 3 2 2" xfId="498" xr:uid="{00000000-0005-0000-0000-000016020000}"/>
    <cellStyle name="Normal 3 2 3" xfId="626" xr:uid="{00000000-0005-0000-0000-000017020000}"/>
    <cellStyle name="Normal 3 2 4" xfId="497" xr:uid="{00000000-0005-0000-0000-000018020000}"/>
    <cellStyle name="Normal 3 3" xfId="499" xr:uid="{00000000-0005-0000-0000-000019020000}"/>
    <cellStyle name="Normal 3 4" xfId="500" xr:uid="{00000000-0005-0000-0000-00001A020000}"/>
    <cellStyle name="Normal 3 5" xfId="501" xr:uid="{00000000-0005-0000-0000-00001B020000}"/>
    <cellStyle name="Normal 3 6" xfId="502" xr:uid="{00000000-0005-0000-0000-00001C020000}"/>
    <cellStyle name="Normal 3 7" xfId="503" xr:uid="{00000000-0005-0000-0000-00001D020000}"/>
    <cellStyle name="Normal 3 8" xfId="504" xr:uid="{00000000-0005-0000-0000-00001E020000}"/>
    <cellStyle name="Normal 3 9" xfId="625" xr:uid="{00000000-0005-0000-0000-00001F020000}"/>
    <cellStyle name="Normal 4" xfId="41" xr:uid="{00000000-0005-0000-0000-000020020000}"/>
    <cellStyle name="Normal 4 2" xfId="505" xr:uid="{00000000-0005-0000-0000-000021020000}"/>
    <cellStyle name="Normal 4 2 2" xfId="668" xr:uid="{00000000-0005-0000-0000-000022020000}"/>
    <cellStyle name="Normal 4 2 2 2" xfId="669" xr:uid="{00000000-0005-0000-0000-000023020000}"/>
    <cellStyle name="Normal 4 2 2 3" xfId="670" xr:uid="{00000000-0005-0000-0000-000024020000}"/>
    <cellStyle name="Normal 4 2 3" xfId="671" xr:uid="{00000000-0005-0000-0000-000025020000}"/>
    <cellStyle name="Normal 4 2 4" xfId="672" xr:uid="{00000000-0005-0000-0000-000026020000}"/>
    <cellStyle name="Normal 4 3" xfId="673" xr:uid="{00000000-0005-0000-0000-000027020000}"/>
    <cellStyle name="Normal 4 3 2" xfId="674" xr:uid="{00000000-0005-0000-0000-000028020000}"/>
    <cellStyle name="Normal 4 3 3" xfId="675" xr:uid="{00000000-0005-0000-0000-000029020000}"/>
    <cellStyle name="Normal 4 4" xfId="676" xr:uid="{00000000-0005-0000-0000-00002A020000}"/>
    <cellStyle name="Normal 4 5" xfId="677" xr:uid="{00000000-0005-0000-0000-00002B020000}"/>
    <cellStyle name="Normal 48" xfId="637" xr:uid="{00000000-0005-0000-0000-00002C020000}"/>
    <cellStyle name="Normal 49" xfId="120" xr:uid="{00000000-0005-0000-0000-00002D020000}"/>
    <cellStyle name="Normal 5" xfId="121" xr:uid="{00000000-0005-0000-0000-00002E020000}"/>
    <cellStyle name="Normal 5 2" xfId="507" xr:uid="{00000000-0005-0000-0000-00002F020000}"/>
    <cellStyle name="Normal 5 3" xfId="627" xr:uid="{00000000-0005-0000-0000-000030020000}"/>
    <cellStyle name="Normal 5 4" xfId="506" xr:uid="{00000000-0005-0000-0000-000031020000}"/>
    <cellStyle name="Normal 6" xfId="508" xr:uid="{00000000-0005-0000-0000-000032020000}"/>
    <cellStyle name="Normal 6 2" xfId="509" xr:uid="{00000000-0005-0000-0000-000033020000}"/>
    <cellStyle name="Normal 60 2" xfId="122" xr:uid="{00000000-0005-0000-0000-000034020000}"/>
    <cellStyle name="Normal 7" xfId="510" xr:uid="{00000000-0005-0000-0000-000035020000}"/>
    <cellStyle name="Normal 7 2" xfId="511" xr:uid="{00000000-0005-0000-0000-000036020000}"/>
    <cellStyle name="Normal 8" xfId="512" xr:uid="{00000000-0005-0000-0000-000037020000}"/>
    <cellStyle name="Normal 9" xfId="513" xr:uid="{00000000-0005-0000-0000-000038020000}"/>
    <cellStyle name="Note 2" xfId="123" xr:uid="{00000000-0005-0000-0000-00003A020000}"/>
    <cellStyle name="Note 2 2" xfId="515" xr:uid="{00000000-0005-0000-0000-00003B020000}"/>
    <cellStyle name="Note 2 3" xfId="628" xr:uid="{00000000-0005-0000-0000-00003C020000}"/>
    <cellStyle name="Note 2 4" xfId="514" xr:uid="{00000000-0005-0000-0000-00003D020000}"/>
    <cellStyle name="Note 3" xfId="124" xr:uid="{00000000-0005-0000-0000-00003E020000}"/>
    <cellStyle name="Note 3 2" xfId="517" xr:uid="{00000000-0005-0000-0000-00003F020000}"/>
    <cellStyle name="Note 3 2 2" xfId="518" xr:uid="{00000000-0005-0000-0000-000040020000}"/>
    <cellStyle name="Note 3 2 3" xfId="519" xr:uid="{00000000-0005-0000-0000-000041020000}"/>
    <cellStyle name="Note 3 2 4" xfId="520" xr:uid="{00000000-0005-0000-0000-000042020000}"/>
    <cellStyle name="Note 3 2 5" xfId="521" xr:uid="{00000000-0005-0000-0000-000043020000}"/>
    <cellStyle name="Note 3 2 6" xfId="522" xr:uid="{00000000-0005-0000-0000-000044020000}"/>
    <cellStyle name="Note 3 3" xfId="523" xr:uid="{00000000-0005-0000-0000-000045020000}"/>
    <cellStyle name="Note 3 4" xfId="524" xr:uid="{00000000-0005-0000-0000-000046020000}"/>
    <cellStyle name="Note 3 5" xfId="525" xr:uid="{00000000-0005-0000-0000-000047020000}"/>
    <cellStyle name="Note 3 6" xfId="526" xr:uid="{00000000-0005-0000-0000-000048020000}"/>
    <cellStyle name="Note 3 7" xfId="527" xr:uid="{00000000-0005-0000-0000-000049020000}"/>
    <cellStyle name="Note 3 8" xfId="629" xr:uid="{00000000-0005-0000-0000-00004A020000}"/>
    <cellStyle name="Note 3 9" xfId="516" xr:uid="{00000000-0005-0000-0000-00004B020000}"/>
    <cellStyle name="Note 4" xfId="528" xr:uid="{00000000-0005-0000-0000-00004C020000}"/>
    <cellStyle name="Note 4 2" xfId="529" xr:uid="{00000000-0005-0000-0000-00004D020000}"/>
    <cellStyle name="Note 4 3" xfId="530" xr:uid="{00000000-0005-0000-0000-00004E020000}"/>
    <cellStyle name="Note 4 4" xfId="531" xr:uid="{00000000-0005-0000-0000-00004F020000}"/>
    <cellStyle name="Note 4 5" xfId="532" xr:uid="{00000000-0005-0000-0000-000050020000}"/>
    <cellStyle name="Note 4 6" xfId="533" xr:uid="{00000000-0005-0000-0000-000051020000}"/>
    <cellStyle name="Note 5" xfId="534" xr:uid="{00000000-0005-0000-0000-000052020000}"/>
    <cellStyle name="Note 6" xfId="535" xr:uid="{00000000-0005-0000-0000-000053020000}"/>
    <cellStyle name="Note 7" xfId="536" xr:uid="{00000000-0005-0000-0000-000054020000}"/>
    <cellStyle name="Output" xfId="10" builtinId="21" customBuiltin="1"/>
    <cellStyle name="Output 2" xfId="125" xr:uid="{00000000-0005-0000-0000-000056020000}"/>
    <cellStyle name="Output 2 2" xfId="630" xr:uid="{00000000-0005-0000-0000-000057020000}"/>
    <cellStyle name="Output 2 3" xfId="537" xr:uid="{00000000-0005-0000-0000-000058020000}"/>
    <cellStyle name="Output 9" xfId="688" xr:uid="{1F96C645-6760-4A63-B896-F414B9D2AC43}"/>
    <cellStyle name="Output Amounts" xfId="538" xr:uid="{00000000-0005-0000-0000-000059020000}"/>
    <cellStyle name="Output Line Items" xfId="539" xr:uid="{00000000-0005-0000-0000-00005A020000}"/>
    <cellStyle name="Percent 2" xfId="127" xr:uid="{00000000-0005-0000-0000-00005B020000}"/>
    <cellStyle name="Percent 2 2" xfId="128" xr:uid="{00000000-0005-0000-0000-00005C020000}"/>
    <cellStyle name="Percent 2 3" xfId="631" xr:uid="{00000000-0005-0000-0000-00005D020000}"/>
    <cellStyle name="Percent 3" xfId="129" xr:uid="{00000000-0005-0000-0000-00005E020000}"/>
    <cellStyle name="Percent 3 2" xfId="632" xr:uid="{00000000-0005-0000-0000-00005F020000}"/>
    <cellStyle name="Percent 4" xfId="130" xr:uid="{00000000-0005-0000-0000-000060020000}"/>
    <cellStyle name="Percent 4 2" xfId="131" xr:uid="{00000000-0005-0000-0000-000061020000}"/>
    <cellStyle name="Percent 4 3" xfId="681" xr:uid="{00000000-0005-0000-0000-000062020000}"/>
    <cellStyle name="Percent 5" xfId="126" xr:uid="{00000000-0005-0000-0000-000063020000}"/>
    <cellStyle name="Row_CategoryHeadings" xfId="132" xr:uid="{00000000-0005-0000-0000-000064020000}"/>
    <cellStyle name="rowfield" xfId="678" xr:uid="{00000000-0005-0000-0000-000065020000}"/>
    <cellStyle name="Sheet Title" xfId="679" xr:uid="{00000000-0005-0000-0000-000066020000}"/>
    <cellStyle name="Source" xfId="133" xr:uid="{00000000-0005-0000-0000-000067020000}"/>
    <cellStyle name="Style 1" xfId="134" xr:uid="{00000000-0005-0000-0000-000068020000}"/>
    <cellStyle name="Style 1 2" xfId="135" xr:uid="{00000000-0005-0000-0000-000069020000}"/>
    <cellStyle name="Style 1 2 2" xfId="136" xr:uid="{00000000-0005-0000-0000-00006A020000}"/>
    <cellStyle name="Style 1 2_Sheet1" xfId="593" xr:uid="{00000000-0005-0000-0000-00006B020000}"/>
    <cellStyle name="Style 1 3" xfId="137" xr:uid="{00000000-0005-0000-0000-00006C020000}"/>
    <cellStyle name="Style 1 3 2" xfId="138" xr:uid="{00000000-0005-0000-0000-00006D020000}"/>
    <cellStyle name="Style 1 4" xfId="633" xr:uid="{00000000-0005-0000-0000-00006E020000}"/>
    <cellStyle name="Style1" xfId="540" xr:uid="{00000000-0005-0000-0000-00006F020000}"/>
    <cellStyle name="Style2" xfId="541" xr:uid="{00000000-0005-0000-0000-000070020000}"/>
    <cellStyle name="Style3" xfId="542" xr:uid="{00000000-0005-0000-0000-000071020000}"/>
    <cellStyle name="Style4" xfId="543" xr:uid="{00000000-0005-0000-0000-000072020000}"/>
    <cellStyle name="Style5" xfId="544" xr:uid="{00000000-0005-0000-0000-000073020000}"/>
    <cellStyle name="Style6" xfId="545" xr:uid="{00000000-0005-0000-0000-000074020000}"/>
    <cellStyle name="SubTitle_WGA" xfId="546" xr:uid="{00000000-0005-0000-0000-000075020000}"/>
    <cellStyle name="Table Footnote" xfId="547" xr:uid="{00000000-0005-0000-0000-000076020000}"/>
    <cellStyle name="Table Header" xfId="548" xr:uid="{00000000-0005-0000-0000-000077020000}"/>
    <cellStyle name="Table Header 2" xfId="549" xr:uid="{00000000-0005-0000-0000-000078020000}"/>
    <cellStyle name="Table Header 2 2" xfId="550" xr:uid="{00000000-0005-0000-0000-000079020000}"/>
    <cellStyle name="Table Header 3" xfId="551" xr:uid="{00000000-0005-0000-0000-00007A020000}"/>
    <cellStyle name="Table Header Small" xfId="552" xr:uid="{00000000-0005-0000-0000-00007B020000}"/>
    <cellStyle name="Table Header_24ME37" xfId="553" xr:uid="{00000000-0005-0000-0000-00007C020000}"/>
    <cellStyle name="Table Heading 1" xfId="554" xr:uid="{00000000-0005-0000-0000-00007D020000}"/>
    <cellStyle name="Table Heading 1 2" xfId="555" xr:uid="{00000000-0005-0000-0000-00007E020000}"/>
    <cellStyle name="Table Heading 1 3" xfId="556" xr:uid="{00000000-0005-0000-0000-00007F020000}"/>
    <cellStyle name="Table Heading 1_DWP CCOA Mapping - JC Version 4" xfId="557" xr:uid="{00000000-0005-0000-0000-000080020000}"/>
    <cellStyle name="Table Heading 2" xfId="558" xr:uid="{00000000-0005-0000-0000-000081020000}"/>
    <cellStyle name="Table Heading 2 2" xfId="559" xr:uid="{00000000-0005-0000-0000-000082020000}"/>
    <cellStyle name="Table Heading 2_DWP CCOA Mapping - JC Version 4" xfId="560" xr:uid="{00000000-0005-0000-0000-000083020000}"/>
    <cellStyle name="Table Normal" xfId="561" xr:uid="{00000000-0005-0000-0000-000084020000}"/>
    <cellStyle name="Table Normal 2" xfId="562" xr:uid="{00000000-0005-0000-0000-000085020000}"/>
    <cellStyle name="Table Normal 2 2" xfId="563" xr:uid="{00000000-0005-0000-0000-000086020000}"/>
    <cellStyle name="Table Normal 2_DWP CCOA Mapping - JC Version 4" xfId="564" xr:uid="{00000000-0005-0000-0000-000087020000}"/>
    <cellStyle name="Table Of Which" xfId="565" xr:uid="{00000000-0005-0000-0000-000088020000}"/>
    <cellStyle name="Table Row Billions" xfId="566" xr:uid="{00000000-0005-0000-0000-000089020000}"/>
    <cellStyle name="Table Row Billions Check" xfId="567" xr:uid="{00000000-0005-0000-0000-00008A020000}"/>
    <cellStyle name="Table Row Millions" xfId="568" xr:uid="{00000000-0005-0000-0000-00008B020000}"/>
    <cellStyle name="Table Row Millions Check" xfId="569" xr:uid="{00000000-0005-0000-0000-00008C020000}"/>
    <cellStyle name="Table Row Of Which" xfId="570" xr:uid="{00000000-0005-0000-0000-00008D020000}"/>
    <cellStyle name="Table Row Of Which Not For Publication" xfId="571" xr:uid="{00000000-0005-0000-0000-00008E020000}"/>
    <cellStyle name="Table Row Of Which Small" xfId="572" xr:uid="{00000000-0005-0000-0000-00008F020000}"/>
    <cellStyle name="Table Row Percentage" xfId="573" xr:uid="{00000000-0005-0000-0000-000090020000}"/>
    <cellStyle name="Table Row Percentage Check" xfId="574" xr:uid="{00000000-0005-0000-0000-000091020000}"/>
    <cellStyle name="Table Row Thousands" xfId="575" xr:uid="{00000000-0005-0000-0000-000092020000}"/>
    <cellStyle name="Table Row Thousands Check" xfId="576" xr:uid="{00000000-0005-0000-0000-000093020000}"/>
    <cellStyle name="Table Row Thousands Not For Publication" xfId="577" xr:uid="{00000000-0005-0000-0000-000094020000}"/>
    <cellStyle name="Table Row Thousands Small" xfId="578" xr:uid="{00000000-0005-0000-0000-000095020000}"/>
    <cellStyle name="Table Row Units" xfId="579" xr:uid="{00000000-0005-0000-0000-000096020000}"/>
    <cellStyle name="Table Row Units Check" xfId="580" xr:uid="{00000000-0005-0000-0000-000097020000}"/>
    <cellStyle name="Table Row Units Not For Publication" xfId="581" xr:uid="{00000000-0005-0000-0000-000098020000}"/>
    <cellStyle name="Table Total Billions" xfId="582" xr:uid="{00000000-0005-0000-0000-000099020000}"/>
    <cellStyle name="Table Total Millions" xfId="583" xr:uid="{00000000-0005-0000-0000-00009A020000}"/>
    <cellStyle name="Table Total Millions 2" xfId="584" xr:uid="{00000000-0005-0000-0000-00009B020000}"/>
    <cellStyle name="Table Total Percentage" xfId="585" xr:uid="{00000000-0005-0000-0000-00009C020000}"/>
    <cellStyle name="Table Units" xfId="586" xr:uid="{00000000-0005-0000-0000-00009D020000}"/>
    <cellStyle name="Table Units 2" xfId="587" xr:uid="{00000000-0005-0000-0000-00009E020000}"/>
    <cellStyle name="Table Units 3" xfId="588" xr:uid="{00000000-0005-0000-0000-00009F020000}"/>
    <cellStyle name="Table Units_Account Code Mapping Table" xfId="589" xr:uid="{00000000-0005-0000-0000-0000A0020000}"/>
    <cellStyle name="Table_Name" xfId="139" xr:uid="{00000000-0005-0000-0000-0000A1020000}"/>
    <cellStyle name="Title" xfId="1" builtinId="15" customBuiltin="1"/>
    <cellStyle name="Title 2" xfId="140" xr:uid="{00000000-0005-0000-0000-0000A3020000}"/>
    <cellStyle name="Title 2 2" xfId="634" xr:uid="{00000000-0005-0000-0000-0000A4020000}"/>
    <cellStyle name="Title 2 3" xfId="590" xr:uid="{00000000-0005-0000-0000-0000A5020000}"/>
    <cellStyle name="Title 3" xfId="591" xr:uid="{00000000-0005-0000-0000-0000A6020000}"/>
    <cellStyle name="Total" xfId="16" builtinId="25" customBuiltin="1"/>
    <cellStyle name="Total 2" xfId="141" xr:uid="{00000000-0005-0000-0000-0000A8020000}"/>
    <cellStyle name="Total 2 2" xfId="635" xr:uid="{00000000-0005-0000-0000-0000A9020000}"/>
    <cellStyle name="Total 2 3" xfId="592" xr:uid="{00000000-0005-0000-0000-0000AA020000}"/>
    <cellStyle name="Warning Text" xfId="14" builtinId="11" customBuiltin="1"/>
    <cellStyle name="Warning Text 2" xfId="142" xr:uid="{00000000-0005-0000-0000-0000AC020000}"/>
    <cellStyle name="Warnings" xfId="143" xr:uid="{00000000-0005-0000-0000-0000AD02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2</xdr:col>
      <xdr:colOff>895350</xdr:colOff>
      <xdr:row>5</xdr:row>
      <xdr:rowOff>104775</xdr:rowOff>
    </xdr:to>
    <xdr:pic>
      <xdr:nvPicPr>
        <xdr:cNvPr id="3" name="Picture 2">
          <a:extLst>
            <a:ext uri="{FF2B5EF4-FFF2-40B4-BE49-F238E27FC236}">
              <a16:creationId xmlns:a16="http://schemas.microsoft.com/office/drawing/2014/main" id="{7BB3C361-8F53-42DC-A9DD-BC898F90728B}"/>
            </a:ext>
          </a:extLst>
        </xdr:cNvPr>
        <xdr:cNvPicPr>
          <a:picLocks noChangeAspect="1"/>
        </xdr:cNvPicPr>
      </xdr:nvPicPr>
      <xdr:blipFill>
        <a:blip xmlns:r="http://schemas.openxmlformats.org/officeDocument/2006/relationships" r:embed="rId1"/>
        <a:stretch>
          <a:fillRect/>
        </a:stretch>
      </xdr:blipFill>
      <xdr:spPr>
        <a:xfrm>
          <a:off x="247650" y="0"/>
          <a:ext cx="3581400"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368300</xdr:colOff>
      <xdr:row>3</xdr:row>
      <xdr:rowOff>266700</xdr:rowOff>
    </xdr:from>
    <xdr:ext cx="7429500" cy="8178800"/>
    <xdr:sp macro="" textlink="">
      <xdr:nvSpPr>
        <xdr:cNvPr id="2" name="TextBox 1">
          <a:extLst>
            <a:ext uri="{FF2B5EF4-FFF2-40B4-BE49-F238E27FC236}">
              <a16:creationId xmlns:a16="http://schemas.microsoft.com/office/drawing/2014/main" id="{5B7E39C9-567C-517C-81CC-CFDA89B7F446}"/>
            </a:ext>
          </a:extLst>
        </xdr:cNvPr>
        <xdr:cNvSpPr txBox="1"/>
      </xdr:nvSpPr>
      <xdr:spPr>
        <a:xfrm>
          <a:off x="14820900" y="1676400"/>
          <a:ext cx="7429500" cy="817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a:p>
      </xdr:txBody>
    </xdr:sp>
    <xdr:clientData/>
  </xdr:oneCellAnchor>
  <xdr:twoCellAnchor>
    <xdr:from>
      <xdr:col>1</xdr:col>
      <xdr:colOff>193261</xdr:colOff>
      <xdr:row>5</xdr:row>
      <xdr:rowOff>151848</xdr:rowOff>
    </xdr:from>
    <xdr:to>
      <xdr:col>4</xdr:col>
      <xdr:colOff>565978</xdr:colOff>
      <xdr:row>16</xdr:row>
      <xdr:rowOff>565978</xdr:rowOff>
    </xdr:to>
    <xdr:sp macro="" textlink="">
      <xdr:nvSpPr>
        <xdr:cNvPr id="3" name="TextBox 2">
          <a:extLst>
            <a:ext uri="{FF2B5EF4-FFF2-40B4-BE49-F238E27FC236}">
              <a16:creationId xmlns:a16="http://schemas.microsoft.com/office/drawing/2014/main" id="{4273E91C-54D4-E66E-4E68-F01C986F7C12}"/>
            </a:ext>
          </a:extLst>
        </xdr:cNvPr>
        <xdr:cNvSpPr txBox="1"/>
      </xdr:nvSpPr>
      <xdr:spPr>
        <a:xfrm>
          <a:off x="552174" y="2139674"/>
          <a:ext cx="10284239" cy="8420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Bidders are asked to complete this template in conjunction with information and requirements provided in the specification and ITT. In particular, information provided within this template should support and underpin the bidder’s response to the Value for Money question within the ITT.</a:t>
          </a:r>
        </a:p>
        <a:p>
          <a:endParaRPr lang="en-GB" sz="1800"/>
        </a:p>
        <a:p>
          <a:r>
            <a:rPr lang="en-GB" sz="1800"/>
            <a:t>Each Delivery Area's total budget will be calculated based on a fixed price of £2900 per participant.  This figure is used to calculate the total budget only and will be the maximum amount allowed.  Any participant numbers achieved higher than target will not receive any further payment. Payments will be profiled equally per month across each year and will not relate to the number of participants started (this is not payment by results) but will be based on the profile of payments received by NCC from DWP.  Please note that your payments in 2029/30 are extremely low and you will need to ensure that a proportion of the funding you will receive in the period 2025 through to Mar 2029 should be retained to ensure you have sufficient funding to cover your planned expenditure.  Please note that for this reason, NCC may require Delivery Partners to repay part of the contract value if a Delivery Partner chooses not to extend the contract after March 2028. </a:t>
          </a:r>
        </a:p>
        <a:p>
          <a:endParaRPr lang="en-GB" sz="1800" b="1"/>
        </a:p>
        <a:p>
          <a:r>
            <a:rPr lang="en-GB" sz="1800" b="1"/>
            <a:t>Please note that the</a:t>
          </a:r>
          <a:r>
            <a:rPr lang="en-GB" sz="1800" b="1" baseline="0"/>
            <a:t> Providers Monthly Cost Forecast will not necesarily align with the monthly p</a:t>
          </a:r>
          <a:r>
            <a:rPr lang="en-GB" sz="1800" b="1"/>
            <a:t>ayments. Payments will be profiled equally per month across each year.  Providers</a:t>
          </a:r>
          <a:r>
            <a:rPr lang="en-GB" sz="1800" b="1" baseline="0"/>
            <a:t> are however asked to complete the Monthly Cost Forecast tab with their own monthly forecasts as close as possible to their expected actual expenditure. This will help NCC to understand each Provider's expenditure plan.</a:t>
          </a:r>
          <a:endParaRPr lang="en-GB" sz="1800" b="1"/>
        </a:p>
        <a:p>
          <a:endParaRPr lang="en-GB" sz="1800"/>
        </a:p>
        <a:p>
          <a:pPr rtl="0" fontAlgn="base"/>
          <a:r>
            <a:rPr lang="en-GB" sz="1800">
              <a:solidFill>
                <a:schemeClr val="dk1"/>
              </a:solidFill>
              <a:latin typeface="+mn-lt"/>
              <a:ea typeface="+mn-ea"/>
              <a:cs typeface="+mn-cs"/>
            </a:rPr>
            <a:t>The total contract value will be a maximum of £6,021,102 for the period 1st October 2025 to 31st March 2028</a:t>
          </a:r>
          <a:r>
            <a:rPr lang="en-GB" sz="1800" baseline="0">
              <a:solidFill>
                <a:schemeClr val="dk1"/>
              </a:solidFill>
              <a:latin typeface="+mn-lt"/>
              <a:ea typeface="+mn-ea"/>
              <a:cs typeface="+mn-cs"/>
            </a:rPr>
            <a:t> and a maximum of £4,661,498 for the period 1st April 2028 to 31st March 2030 (subject to extension of contract)</a:t>
          </a:r>
          <a:r>
            <a:rPr lang="en-GB" sz="1800">
              <a:solidFill>
                <a:schemeClr val="dk1"/>
              </a:solidFill>
              <a:latin typeface="+mn-lt"/>
              <a:ea typeface="+mn-ea"/>
              <a:cs typeface="+mn-cs"/>
            </a:rPr>
            <a:t>. </a:t>
          </a:r>
        </a:p>
        <a:p>
          <a:pPr rtl="0" fontAlgn="base"/>
          <a:r>
            <a:rPr lang="en-GB" sz="1800">
              <a:solidFill>
                <a:schemeClr val="dk1"/>
              </a:solidFill>
              <a:latin typeface="+mn-lt"/>
              <a:ea typeface="+mn-ea"/>
              <a:cs typeface="+mn-cs"/>
            </a:rPr>
            <a:t> </a:t>
          </a:r>
        </a:p>
        <a:p>
          <a:pPr rtl="0" fontAlgn="base"/>
          <a:r>
            <a:rPr lang="en-GB" sz="1800">
              <a:solidFill>
                <a:schemeClr val="dk1"/>
              </a:solidFill>
              <a:latin typeface="+mn-lt"/>
              <a:ea typeface="+mn-ea"/>
              <a:cs typeface="+mn-cs"/>
            </a:rPr>
            <a:t>All staff delivering this service must be paid at least the Real Living Wage and NCC ask that Employment Support Workers and Employment Team Leaders are paid comparatively in</a:t>
          </a:r>
          <a:r>
            <a:rPr lang="en-GB" sz="1800" baseline="0">
              <a:solidFill>
                <a:schemeClr val="dk1"/>
              </a:solidFill>
              <a:latin typeface="+mn-lt"/>
              <a:ea typeface="+mn-ea"/>
              <a:cs typeface="+mn-cs"/>
            </a:rPr>
            <a:t> line with NHS Band 5 and Band 6 respectively. </a:t>
          </a:r>
          <a:r>
            <a:rPr lang="en-GB" sz="1800">
              <a:solidFill>
                <a:schemeClr val="dk1"/>
              </a:solidFill>
              <a:latin typeface="+mn-lt"/>
              <a:ea typeface="+mn-ea"/>
              <a:cs typeface="+mn-cs"/>
            </a:rPr>
            <a:t> Please consider the stated Minimum Service Delivery Standards within the specification to support the proposed costs</a:t>
          </a:r>
          <a:r>
            <a:rPr lang="en-GB" sz="1800" baseline="0">
              <a:solidFill>
                <a:schemeClr val="dk1"/>
              </a:solidFill>
              <a:latin typeface="+mn-lt"/>
              <a:ea typeface="+mn-ea"/>
              <a:cs typeface="+mn-cs"/>
            </a:rPr>
            <a:t> within your submission.</a:t>
          </a:r>
          <a:endParaRPr lang="en-GB" sz="1800">
            <a:solidFill>
              <a:schemeClr val="dk1"/>
            </a:solidFill>
            <a:latin typeface="+mn-lt"/>
            <a:ea typeface="+mn-ea"/>
            <a:cs typeface="+mn-cs"/>
          </a:endParaRPr>
        </a:p>
        <a:p>
          <a:endParaRPr lang="en-GB" sz="1800"/>
        </a:p>
        <a:p>
          <a:r>
            <a:rPr lang="en-GB" sz="1800"/>
            <a:t>Bidders are responsible for the accuracy of their financial proposals and models. Please use the assumptions tab to explain and/or provide rationale for figures presented which will support your bid. </a:t>
          </a:r>
        </a:p>
        <a:p>
          <a:endParaRPr lang="en-GB" sz="1800"/>
        </a:p>
        <a:p>
          <a:r>
            <a:rPr lang="en-GB" sz="1800"/>
            <a:t>All tabs and cells highlighted in yellow require inputs from the bidder. </a:t>
          </a:r>
        </a:p>
        <a:p>
          <a:endParaRPr lang="en-GB" sz="1800"/>
        </a:p>
        <a:p>
          <a:r>
            <a:rPr lang="en-GB" sz="1800"/>
            <a:t>Indicative</a:t>
          </a:r>
          <a:r>
            <a:rPr lang="en-GB" sz="1800" baseline="0"/>
            <a:t> </a:t>
          </a:r>
          <a:r>
            <a:rPr lang="en-GB" sz="1800"/>
            <a:t>Cost Heading descriptions which can be used are provided in the table alongside these instructions. The expectation is for more detailed breakdowns of total staffing costs to be considered and align with the total Monthly Cost Forecast tab. </a:t>
          </a:r>
        </a:p>
        <a:p>
          <a:endParaRPr lang="en-GB" sz="1800"/>
        </a:p>
        <a:p>
          <a:r>
            <a:rPr lang="en-GB" sz="1800"/>
            <a:t>NCC reserves the right to conduct Open Book Cost Management (OBCM) of declared costs claimed for this service. Bidders are expected to provide their own Profit &amp; Loss summary within the template.</a:t>
          </a:r>
        </a:p>
        <a:p>
          <a:endParaRPr lang="en-GB" sz="1800"/>
        </a:p>
        <a:p>
          <a:r>
            <a:rPr lang="en-GB" sz="1800"/>
            <a:t>The output / outcome definitions are provided within the Specification.</a:t>
          </a:r>
        </a:p>
        <a:p>
          <a:endParaRPr lang="en-GB" sz="1800"/>
        </a:p>
        <a:p>
          <a:r>
            <a:rPr lang="en-GB" sz="1800"/>
            <a:t>This template once completed must be approved by the appropriate financial representative of the lead bidder organisation within the declaration tab.</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UK%20FBP\JETS\JETS\Manchester\JETS%20GM%20Model%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TS P&amp;L"/>
      <sheetName val="CCR trf"/>
      <sheetName val="JETS Inputs"/>
      <sheetName val="SC-Growth Co"/>
      <sheetName val="SC-Rochdale"/>
      <sheetName val="SC-Oldham"/>
      <sheetName val="SC-Bolton"/>
      <sheetName val="SC-Get SET"/>
      <sheetName val="GM Direct FTE TOT"/>
      <sheetName val="GM Mgt FTE TOT"/>
      <sheetName val="CCR&gt;&gt;"/>
      <sheetName val="CCR CFlow"/>
      <sheetName val="1a. Staff Costs"/>
      <sheetName val="1b. Staff Costs"/>
      <sheetName val="2. Accn Costs"/>
      <sheetName val="3. ISIS Costs"/>
      <sheetName val="4. Participant Costs"/>
      <sheetName val="5a. Subcontractor Costs"/>
      <sheetName val="5b.  Subcontractor Profiles"/>
      <sheetName val="5c. Subcontractor Cost Detail"/>
      <sheetName val="6. Other operating costs"/>
      <sheetName val="8. Corporate Overhead Costs"/>
      <sheetName val="10. Risk and Vat Dec"/>
      <sheetName val="11. Assets"/>
      <sheetName val="12. Working Capital Requirement"/>
      <sheetName val="13. Additional Info"/>
      <sheetName val="14a.  Performance Input"/>
      <sheetName val="14b.  Performance"/>
      <sheetName val="14c. Performance Summary"/>
      <sheetName val="Other Workings&gt;&gt;"/>
      <sheetName val="Assumptions"/>
      <sheetName val="Act and Fcast WHP ABCM Jul 20"/>
      <sheetName val="Volume check"/>
      <sheetName val="IT &amp; Eqt User Costs Work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9">
          <cell r="Q19">
            <v>49644</v>
          </cell>
          <cell r="R19">
            <v>24822</v>
          </cell>
        </row>
        <row r="20">
          <cell r="Q20">
            <v>36000</v>
          </cell>
          <cell r="R20">
            <v>18000</v>
          </cell>
        </row>
        <row r="21">
          <cell r="Q21">
            <v>38400</v>
          </cell>
          <cell r="R21">
            <v>19200</v>
          </cell>
        </row>
        <row r="67">
          <cell r="E67" t="str">
            <v>£45,109 total cost</v>
          </cell>
          <cell r="F67" t="str">
            <v>x 20% for JETS</v>
          </cell>
          <cell r="G67" t="str">
            <v>(80% to WHP)</v>
          </cell>
          <cell r="H67">
            <v>9021.8000000000011</v>
          </cell>
          <cell r="L67">
            <v>0</v>
          </cell>
        </row>
        <row r="115">
          <cell r="H115">
            <v>6844.7999999999984</v>
          </cell>
          <cell r="L115">
            <v>3422.4</v>
          </cell>
        </row>
        <row r="163">
          <cell r="H163">
            <v>16300.799999999997</v>
          </cell>
          <cell r="L163">
            <v>8150.4</v>
          </cell>
        </row>
        <row r="211">
          <cell r="H211">
            <v>1495.1999999999998</v>
          </cell>
          <cell r="L211">
            <v>747.6</v>
          </cell>
        </row>
        <row r="259">
          <cell r="H259">
            <v>1564.8000000000004</v>
          </cell>
          <cell r="L259">
            <v>782.4</v>
          </cell>
        </row>
      </sheetData>
      <sheetData sheetId="15" refreshError="1">
        <row r="24">
          <cell r="E24" t="str">
            <v>£800 *1.1 for 91.3 FTE's</v>
          </cell>
          <cell r="F24" t="str">
            <v>depr over 18 mths</v>
          </cell>
          <cell r="G24" t="str">
            <v>less 30% residual asset value credit phased over 18 months</v>
          </cell>
          <cell r="H24">
            <v>37706.012529777778</v>
          </cell>
          <cell r="I24" t="str">
            <v>£800 *1.1 for 91.3 FTE's</v>
          </cell>
          <cell r="J24" t="str">
            <v>depr over 18 mths</v>
          </cell>
          <cell r="K24" t="str">
            <v>less 30% residual asset value credit phased over 18 months</v>
          </cell>
          <cell r="L24">
            <v>18853.006264888889</v>
          </cell>
        </row>
        <row r="25">
          <cell r="E25" t="str">
            <v>£150 x 1.1 for 91.3 FTE</v>
          </cell>
          <cell r="F25" t="str">
            <v>depr over 18 mths</v>
          </cell>
          <cell r="H25">
            <v>10099.824784761904</v>
          </cell>
          <cell r="I25" t="str">
            <v>£150 x 1.1 for 91.3 FTE</v>
          </cell>
          <cell r="J25" t="str">
            <v>depr over 18 mths</v>
          </cell>
          <cell r="L25">
            <v>5049.912392380952</v>
          </cell>
        </row>
        <row r="26">
          <cell r="E26" t="str">
            <v>£230 x1.1 for 91.3 FTE x 20%</v>
          </cell>
          <cell r="F26" t="str">
            <v>depr over 18 mths</v>
          </cell>
          <cell r="H26">
            <v>3097.2796006603185</v>
          </cell>
          <cell r="I26" t="str">
            <v>£230 x1.1 for 91.3 FTE x 20%</v>
          </cell>
          <cell r="J26" t="str">
            <v>depr over 18 mths</v>
          </cell>
          <cell r="L26">
            <v>1548.6398003301588</v>
          </cell>
        </row>
        <row r="72">
          <cell r="E72" t="str">
            <v>£1,031</v>
          </cell>
          <cell r="F72" t="str">
            <v>per FTE</v>
          </cell>
          <cell r="G72" t="str">
            <v>per Year</v>
          </cell>
          <cell r="H72">
            <v>93484.573506285713</v>
          </cell>
          <cell r="I72" t="str">
            <v>£1,031</v>
          </cell>
          <cell r="J72" t="str">
            <v>per FTE</v>
          </cell>
          <cell r="K72" t="str">
            <v>per Year</v>
          </cell>
          <cell r="L72">
            <v>93484.573506285713</v>
          </cell>
        </row>
        <row r="73">
          <cell r="E73" t="str">
            <v>£59,000</v>
          </cell>
          <cell r="F73" t="str">
            <v>for 25k licences</v>
          </cell>
          <cell r="G73" t="str">
            <v>per Year</v>
          </cell>
          <cell r="H73">
            <v>12000</v>
          </cell>
          <cell r="I73" t="str">
            <v>£59,000</v>
          </cell>
          <cell r="J73" t="str">
            <v>for 25k licences</v>
          </cell>
          <cell r="K73" t="str">
            <v>per Year</v>
          </cell>
          <cell r="L73">
            <v>6000</v>
          </cell>
        </row>
        <row r="74">
          <cell r="E74" t="str">
            <v>£859</v>
          </cell>
          <cell r="F74" t="str">
            <v>x 40 users</v>
          </cell>
          <cell r="G74" t="str">
            <v>per Year</v>
          </cell>
          <cell r="H74">
            <v>17184</v>
          </cell>
          <cell r="I74" t="str">
            <v>£859</v>
          </cell>
          <cell r="J74" t="str">
            <v>x 40 users</v>
          </cell>
          <cell r="K74" t="str">
            <v>per Year</v>
          </cell>
          <cell r="L74">
            <v>17184</v>
          </cell>
        </row>
        <row r="75">
          <cell r="H75">
            <v>1360.105337142857</v>
          </cell>
          <cell r="L75">
            <v>1360.1053371428573</v>
          </cell>
        </row>
        <row r="76">
          <cell r="H76">
            <v>12000</v>
          </cell>
          <cell r="L76">
            <v>6000</v>
          </cell>
        </row>
        <row r="77">
          <cell r="H77">
            <v>9050</v>
          </cell>
          <cell r="L77">
            <v>2025</v>
          </cell>
        </row>
        <row r="168">
          <cell r="E168" t="str">
            <v>£128 / FTE</v>
          </cell>
          <cell r="F168" t="str">
            <v>per Year</v>
          </cell>
          <cell r="H168">
            <v>11606.232210285712</v>
          </cell>
          <cell r="I168" t="str">
            <v>£128 / FTE</v>
          </cell>
          <cell r="J168" t="str">
            <v>per Year</v>
          </cell>
          <cell r="L168">
            <v>5803.1161051428571</v>
          </cell>
        </row>
        <row r="216">
          <cell r="E216" t="str">
            <v>£140</v>
          </cell>
          <cell r="F216" t="str">
            <v>per FTE</v>
          </cell>
          <cell r="G216" t="str">
            <v>per Year</v>
          </cell>
          <cell r="H216">
            <v>10915.127137777778</v>
          </cell>
          <cell r="I216" t="str">
            <v>£140</v>
          </cell>
          <cell r="J216" t="str">
            <v>per FTE</v>
          </cell>
          <cell r="K216" t="str">
            <v>per Year</v>
          </cell>
          <cell r="L216">
            <v>4573.1230933333336</v>
          </cell>
        </row>
        <row r="264">
          <cell r="E264" t="str">
            <v>£170</v>
          </cell>
          <cell r="F264" t="str">
            <v>per FTE</v>
          </cell>
          <cell r="H264">
            <v>15608.820121904764</v>
          </cell>
          <cell r="L264">
            <v>0</v>
          </cell>
        </row>
        <row r="265">
          <cell r="E265" t="str">
            <v>£100</v>
          </cell>
          <cell r="F265" t="str">
            <v>per FTE</v>
          </cell>
          <cell r="H265">
            <v>9181.6588952380953</v>
          </cell>
          <cell r="L265">
            <v>0</v>
          </cell>
        </row>
        <row r="266">
          <cell r="H266">
            <v>25000</v>
          </cell>
          <cell r="L266">
            <v>0</v>
          </cell>
        </row>
        <row r="267">
          <cell r="E267" t="str">
            <v>£20,000</v>
          </cell>
          <cell r="F267" t="str">
            <v>depreciated over</v>
          </cell>
          <cell r="G267" t="str">
            <v>18 months</v>
          </cell>
          <cell r="H267">
            <v>13333.333333333334</v>
          </cell>
          <cell r="I267" t="str">
            <v>£20,000</v>
          </cell>
          <cell r="J267" t="str">
            <v>depreciated over</v>
          </cell>
          <cell r="K267" t="str">
            <v>18 months</v>
          </cell>
          <cell r="L267">
            <v>6666.666666666667</v>
          </cell>
        </row>
        <row r="268">
          <cell r="E268">
            <v>30000</v>
          </cell>
          <cell r="F268" t="str">
            <v>50.95%</v>
          </cell>
          <cell r="H268">
            <v>8336.8421052631584</v>
          </cell>
          <cell r="L268">
            <v>0</v>
          </cell>
        </row>
      </sheetData>
      <sheetData sheetId="16" refreshError="1"/>
      <sheetData sheetId="17" refreshError="1"/>
      <sheetData sheetId="18" refreshError="1"/>
      <sheetData sheetId="19" refreshError="1"/>
      <sheetData sheetId="20" refreshError="1"/>
      <sheetData sheetId="21" refreshError="1">
        <row r="27">
          <cell r="B27" t="str">
            <v>Central HR Department</v>
          </cell>
          <cell r="E27" t="str">
            <v>1.78%</v>
          </cell>
          <cell r="F27" t="str">
            <v>mark up on costs</v>
          </cell>
          <cell r="G27" t="str">
            <v>excl. supply chain</v>
          </cell>
          <cell r="H27">
            <v>77621.831159809517</v>
          </cell>
          <cell r="I27" t="str">
            <v>1.78%</v>
          </cell>
          <cell r="J27" t="str">
            <v>mark up on costs</v>
          </cell>
          <cell r="K27" t="str">
            <v>excl. supply chain</v>
          </cell>
          <cell r="L27">
            <v>31074.754872468613</v>
          </cell>
        </row>
        <row r="45">
          <cell r="B45" t="str">
            <v>Central Finance Department</v>
          </cell>
          <cell r="E45" t="str">
            <v>3.00%</v>
          </cell>
          <cell r="F45" t="str">
            <v>mark up on costs</v>
          </cell>
          <cell r="G45" t="str">
            <v>excl. supply chain</v>
          </cell>
          <cell r="H45">
            <v>131041.05156617615</v>
          </cell>
          <cell r="I45">
            <v>89620.972999388265</v>
          </cell>
          <cell r="J45" t="str">
            <v>mark up on costs</v>
          </cell>
          <cell r="K45" t="str">
            <v>excl. supply chain</v>
          </cell>
          <cell r="L45">
            <v>52460.351615073079</v>
          </cell>
        </row>
        <row r="81">
          <cell r="B81" t="str">
            <v>PRaP and Contact Centre Management</v>
          </cell>
          <cell r="E81" t="str">
            <v>0.88%</v>
          </cell>
          <cell r="F81" t="str">
            <v>mark up on costs</v>
          </cell>
          <cell r="G81" t="str">
            <v>excl. supply chain</v>
          </cell>
          <cell r="H81">
            <v>38263.783338621797</v>
          </cell>
          <cell r="I81" t="str">
            <v>0.88%</v>
          </cell>
          <cell r="J81" t="str">
            <v>mark up on costs</v>
          </cell>
          <cell r="K81" t="str">
            <v>excl. supply chain</v>
          </cell>
          <cell r="L81">
            <v>15318.341115824804</v>
          </cell>
        </row>
        <row r="82">
          <cell r="B82" t="str">
            <v>Support Services</v>
          </cell>
          <cell r="E82" t="str">
            <v>9.40%</v>
          </cell>
          <cell r="F82" t="str">
            <v>mark up on costs</v>
          </cell>
          <cell r="G82" t="str">
            <v>excl. supply chain</v>
          </cell>
          <cell r="H82">
            <v>410199.48918923514</v>
          </cell>
          <cell r="I82" t="str">
            <v>8.40%</v>
          </cell>
          <cell r="J82" t="str">
            <v>mark up on costs</v>
          </cell>
          <cell r="K82" t="str">
            <v>excl. supply chain</v>
          </cell>
          <cell r="L82">
            <v>164217.31341436447</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B1:V32"/>
  <sheetViews>
    <sheetView topLeftCell="S1" workbookViewId="0">
      <selection activeCell="V2" sqref="V2"/>
    </sheetView>
  </sheetViews>
  <sheetFormatPr defaultColWidth="10.6640625" defaultRowHeight="14.25" x14ac:dyDescent="0.2"/>
  <cols>
    <col min="1" max="4" width="10.6640625" style="1"/>
    <col min="5" max="5" width="20.109375" style="1" bestFit="1" customWidth="1"/>
    <col min="6" max="6" width="10.6640625" style="1"/>
    <col min="7" max="7" width="23.77734375" style="1" bestFit="1" customWidth="1"/>
    <col min="8" max="15" width="23.77734375" style="1" customWidth="1"/>
    <col min="16" max="17" width="10.6640625" style="1"/>
    <col min="18" max="18" width="70.44140625" style="1" customWidth="1"/>
    <col min="19" max="19" width="18" style="1" customWidth="1"/>
    <col min="20" max="20" width="19.109375" style="1" customWidth="1"/>
    <col min="21" max="16384" width="10.6640625" style="1"/>
  </cols>
  <sheetData>
    <row r="1" spans="2:22" s="124" customFormat="1" ht="29.25" x14ac:dyDescent="0.25">
      <c r="B1" s="122" t="s">
        <v>0</v>
      </c>
      <c r="C1" s="122" t="s">
        <v>1</v>
      </c>
      <c r="D1" s="123" t="s">
        <v>2</v>
      </c>
      <c r="E1" s="123" t="s">
        <v>3</v>
      </c>
      <c r="F1" s="123" t="s">
        <v>4</v>
      </c>
      <c r="G1" s="123"/>
      <c r="H1" s="123" t="s">
        <v>5</v>
      </c>
      <c r="I1" s="123" t="s">
        <v>6</v>
      </c>
      <c r="J1" s="123" t="s">
        <v>7</v>
      </c>
      <c r="K1" s="123" t="s">
        <v>6</v>
      </c>
      <c r="L1" s="123" t="s">
        <v>8</v>
      </c>
      <c r="M1" s="123" t="s">
        <v>6</v>
      </c>
      <c r="N1" s="123" t="s">
        <v>8</v>
      </c>
      <c r="O1" s="123" t="s">
        <v>6</v>
      </c>
      <c r="P1" s="123" t="s">
        <v>9</v>
      </c>
      <c r="Q1" s="122" t="s">
        <v>10</v>
      </c>
      <c r="R1" s="123" t="s">
        <v>11</v>
      </c>
      <c r="S1" s="123" t="s">
        <v>12</v>
      </c>
      <c r="T1" s="123" t="s">
        <v>13</v>
      </c>
      <c r="U1" s="124" t="s">
        <v>14</v>
      </c>
      <c r="V1" s="124" t="s">
        <v>15</v>
      </c>
    </row>
    <row r="2" spans="2:22" ht="15" x14ac:dyDescent="0.2">
      <c r="B2" s="2" t="s">
        <v>16</v>
      </c>
      <c r="C2" s="2" t="s">
        <v>17</v>
      </c>
      <c r="D2" s="1" t="s">
        <v>18</v>
      </c>
      <c r="E2" s="1" t="s">
        <v>19</v>
      </c>
      <c r="F2" s="1" t="s">
        <v>20</v>
      </c>
      <c r="H2" s="30" t="s">
        <v>21</v>
      </c>
      <c r="I2" s="1" t="s">
        <v>22</v>
      </c>
      <c r="J2" s="30" t="s">
        <v>23</v>
      </c>
      <c r="K2" s="1" t="s">
        <v>24</v>
      </c>
      <c r="L2" s="31" t="s">
        <v>25</v>
      </c>
      <c r="M2" s="1" t="s">
        <v>22</v>
      </c>
      <c r="N2" s="31" t="s">
        <v>26</v>
      </c>
      <c r="O2" s="1" t="s">
        <v>24</v>
      </c>
      <c r="P2" s="1" t="s">
        <v>27</v>
      </c>
      <c r="Q2" s="2" t="s">
        <v>16</v>
      </c>
      <c r="R2" s="1" t="s">
        <v>28</v>
      </c>
      <c r="S2" s="1">
        <v>-1000000000</v>
      </c>
      <c r="T2" s="1">
        <v>1000000000</v>
      </c>
      <c r="U2" s="121">
        <v>0.2</v>
      </c>
      <c r="V2" s="121">
        <v>0.25</v>
      </c>
    </row>
    <row r="3" spans="2:22" ht="15" x14ac:dyDescent="0.2">
      <c r="B3" s="2" t="s">
        <v>29</v>
      </c>
      <c r="C3" s="2" t="s">
        <v>30</v>
      </c>
      <c r="D3" s="1" t="s">
        <v>31</v>
      </c>
      <c r="E3" s="1" t="s">
        <v>32</v>
      </c>
      <c r="F3" s="1" t="s">
        <v>33</v>
      </c>
      <c r="H3" s="30" t="s">
        <v>34</v>
      </c>
      <c r="I3" s="1" t="s">
        <v>22</v>
      </c>
      <c r="J3" s="30" t="s">
        <v>35</v>
      </c>
      <c r="K3" s="1" t="s">
        <v>24</v>
      </c>
      <c r="L3" s="31" t="s">
        <v>36</v>
      </c>
      <c r="M3" s="1" t="s">
        <v>22</v>
      </c>
      <c r="N3" s="31" t="s">
        <v>37</v>
      </c>
      <c r="O3" s="1" t="s">
        <v>24</v>
      </c>
      <c r="P3" s="1" t="s">
        <v>38</v>
      </c>
      <c r="Q3" s="2" t="s">
        <v>29</v>
      </c>
      <c r="R3" s="1" t="s">
        <v>39</v>
      </c>
    </row>
    <row r="4" spans="2:22" ht="15" x14ac:dyDescent="0.2">
      <c r="C4" s="2" t="s">
        <v>40</v>
      </c>
      <c r="D4" s="1" t="s">
        <v>41</v>
      </c>
      <c r="E4" s="1" t="s">
        <v>42</v>
      </c>
      <c r="F4" s="1" t="s">
        <v>43</v>
      </c>
      <c r="H4" s="30" t="s">
        <v>34</v>
      </c>
      <c r="I4" s="1" t="s">
        <v>22</v>
      </c>
      <c r="J4" s="30" t="s">
        <v>44</v>
      </c>
      <c r="K4" s="1" t="s">
        <v>22</v>
      </c>
      <c r="L4" s="31" t="s">
        <v>36</v>
      </c>
      <c r="M4" s="1" t="s">
        <v>22</v>
      </c>
      <c r="N4" s="31" t="s">
        <v>37</v>
      </c>
      <c r="O4" s="1" t="s">
        <v>24</v>
      </c>
      <c r="P4" s="1" t="s">
        <v>45</v>
      </c>
      <c r="Q4" s="2" t="s">
        <v>46</v>
      </c>
      <c r="R4" s="1" t="s">
        <v>47</v>
      </c>
    </row>
    <row r="5" spans="2:22" ht="15" x14ac:dyDescent="0.2">
      <c r="C5" s="2" t="s">
        <v>48</v>
      </c>
      <c r="E5" s="1" t="s">
        <v>49</v>
      </c>
      <c r="H5" s="30" t="s">
        <v>21</v>
      </c>
      <c r="I5" s="1" t="s">
        <v>22</v>
      </c>
      <c r="J5" s="31" t="s">
        <v>50</v>
      </c>
      <c r="K5" s="1" t="s">
        <v>24</v>
      </c>
      <c r="L5" s="30" t="s">
        <v>25</v>
      </c>
      <c r="M5" s="1" t="s">
        <v>22</v>
      </c>
      <c r="N5" s="30" t="s">
        <v>26</v>
      </c>
      <c r="O5" s="1" t="s">
        <v>24</v>
      </c>
      <c r="P5" s="1" t="s">
        <v>51</v>
      </c>
      <c r="R5" s="1" t="s">
        <v>52</v>
      </c>
    </row>
    <row r="6" spans="2:22" x14ac:dyDescent="0.2">
      <c r="E6" s="1" t="s">
        <v>53</v>
      </c>
      <c r="P6" s="1" t="s">
        <v>54</v>
      </c>
      <c r="R6" s="1" t="s">
        <v>55</v>
      </c>
    </row>
    <row r="7" spans="2:22" x14ac:dyDescent="0.2">
      <c r="R7" s="1" t="s">
        <v>56</v>
      </c>
    </row>
    <row r="8" spans="2:22" x14ac:dyDescent="0.2">
      <c r="R8" s="1" t="s">
        <v>57</v>
      </c>
    </row>
    <row r="9" spans="2:22" x14ac:dyDescent="0.2">
      <c r="R9" s="1" t="s">
        <v>58</v>
      </c>
    </row>
    <row r="10" spans="2:22" x14ac:dyDescent="0.2">
      <c r="R10" s="1" t="s">
        <v>59</v>
      </c>
    </row>
    <row r="11" spans="2:22" x14ac:dyDescent="0.2">
      <c r="R11" s="1" t="s">
        <v>60</v>
      </c>
    </row>
    <row r="12" spans="2:22" x14ac:dyDescent="0.2">
      <c r="R12" s="1" t="s">
        <v>61</v>
      </c>
    </row>
    <row r="13" spans="2:22" x14ac:dyDescent="0.2">
      <c r="R13" s="1" t="s">
        <v>62</v>
      </c>
    </row>
    <row r="14" spans="2:22" x14ac:dyDescent="0.2">
      <c r="R14" s="1" t="s">
        <v>63</v>
      </c>
    </row>
    <row r="15" spans="2:22" x14ac:dyDescent="0.2">
      <c r="R15" s="1" t="s">
        <v>64</v>
      </c>
    </row>
    <row r="16" spans="2:22" x14ac:dyDescent="0.2">
      <c r="R16" s="1" t="s">
        <v>65</v>
      </c>
    </row>
    <row r="17" spans="7:18" x14ac:dyDescent="0.2">
      <c r="G17" s="1" t="s">
        <v>66</v>
      </c>
      <c r="R17" s="1" t="s">
        <v>67</v>
      </c>
    </row>
    <row r="18" spans="7:18" x14ac:dyDescent="0.2">
      <c r="R18" s="1" t="s">
        <v>68</v>
      </c>
    </row>
    <row r="19" spans="7:18" x14ac:dyDescent="0.2">
      <c r="R19" s="1" t="s">
        <v>69</v>
      </c>
    </row>
    <row r="20" spans="7:18" x14ac:dyDescent="0.2">
      <c r="R20" s="1" t="s">
        <v>70</v>
      </c>
    </row>
    <row r="21" spans="7:18" x14ac:dyDescent="0.2">
      <c r="R21" s="1" t="s">
        <v>71</v>
      </c>
    </row>
    <row r="22" spans="7:18" x14ac:dyDescent="0.2">
      <c r="R22" s="1" t="s">
        <v>72</v>
      </c>
    </row>
    <row r="23" spans="7:18" x14ac:dyDescent="0.2">
      <c r="R23" s="1" t="s">
        <v>73</v>
      </c>
    </row>
    <row r="24" spans="7:18" x14ac:dyDescent="0.2">
      <c r="R24" s="1" t="s">
        <v>74</v>
      </c>
    </row>
    <row r="25" spans="7:18" x14ac:dyDescent="0.2">
      <c r="R25" s="1" t="s">
        <v>75</v>
      </c>
    </row>
    <row r="26" spans="7:18" x14ac:dyDescent="0.2">
      <c r="R26" s="1" t="s">
        <v>76</v>
      </c>
    </row>
    <row r="27" spans="7:18" x14ac:dyDescent="0.2">
      <c r="R27" s="1" t="s">
        <v>77</v>
      </c>
    </row>
    <row r="28" spans="7:18" x14ac:dyDescent="0.2">
      <c r="R28" s="1" t="s">
        <v>78</v>
      </c>
    </row>
    <row r="29" spans="7:18" x14ac:dyDescent="0.2">
      <c r="R29" s="1" t="s">
        <v>79</v>
      </c>
    </row>
    <row r="30" spans="7:18" x14ac:dyDescent="0.2">
      <c r="R30" s="1" t="s">
        <v>80</v>
      </c>
    </row>
    <row r="31" spans="7:18" x14ac:dyDescent="0.2">
      <c r="R31" s="1" t="s">
        <v>81</v>
      </c>
    </row>
    <row r="32" spans="7:18" x14ac:dyDescent="0.2">
      <c r="R32" s="1" t="s">
        <v>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FFCC"/>
    <pageSetUpPr fitToPage="1"/>
  </sheetPr>
  <dimension ref="B1:S2175"/>
  <sheetViews>
    <sheetView topLeftCell="A11" zoomScale="60" zoomScaleNormal="60" workbookViewId="0">
      <selection activeCell="P29" sqref="P29"/>
    </sheetView>
  </sheetViews>
  <sheetFormatPr defaultColWidth="8.77734375" defaultRowHeight="15" x14ac:dyDescent="0.2"/>
  <cols>
    <col min="1" max="1" width="6.6640625" style="10" customWidth="1"/>
    <col min="2" max="2" width="24.6640625" style="10" customWidth="1"/>
    <col min="3" max="88" width="15.6640625" style="10" customWidth="1"/>
    <col min="89" max="16384" width="8.77734375" style="10"/>
  </cols>
  <sheetData>
    <row r="1" spans="2:17" ht="30" customHeight="1" thickBot="1" x14ac:dyDescent="0.25"/>
    <row r="2" spans="2:17" ht="30" customHeight="1" thickBot="1" x14ac:dyDescent="0.25">
      <c r="B2" s="189" t="str">
        <f>Declaration!B6</f>
        <v xml:space="preserve">CONNECT TO WORK SPECIFICATION </v>
      </c>
      <c r="C2" s="190"/>
      <c r="D2" s="190"/>
      <c r="E2" s="190"/>
      <c r="F2" s="190"/>
      <c r="G2" s="190"/>
      <c r="H2" s="190"/>
      <c r="I2" s="190"/>
      <c r="J2" s="190"/>
      <c r="K2" s="190"/>
      <c r="L2" s="191"/>
    </row>
    <row r="3" spans="2:17" ht="12" customHeight="1" thickBot="1" x14ac:dyDescent="0.25"/>
    <row r="4" spans="2:17" ht="30" customHeight="1" thickBot="1" x14ac:dyDescent="0.25">
      <c r="B4" s="189" t="s">
        <v>84</v>
      </c>
      <c r="C4" s="191"/>
      <c r="D4" s="189" t="str">
        <f>IF(Declaration!$C$8="","",Declaration!$C$8)</f>
        <v/>
      </c>
      <c r="E4" s="190"/>
      <c r="F4" s="190"/>
      <c r="G4" s="190"/>
      <c r="H4" s="190"/>
      <c r="I4" s="190"/>
      <c r="J4" s="190"/>
      <c r="K4" s="190"/>
      <c r="L4" s="191"/>
    </row>
    <row r="5" spans="2:17" ht="12" customHeight="1" thickBot="1" x14ac:dyDescent="0.25"/>
    <row r="6" spans="2:17" ht="30" customHeight="1" thickBot="1" x14ac:dyDescent="0.25">
      <c r="B6" s="189" t="s">
        <v>219</v>
      </c>
      <c r="C6" s="191"/>
      <c r="D6" s="189" t="e">
        <f>IF(Declaration!#REF!="","",Declaration!#REF!)</f>
        <v>#REF!</v>
      </c>
      <c r="E6" s="190"/>
      <c r="F6" s="190"/>
      <c r="G6" s="190"/>
      <c r="H6" s="190"/>
      <c r="I6" s="190"/>
      <c r="J6" s="190"/>
      <c r="K6" s="190"/>
      <c r="L6" s="191"/>
    </row>
    <row r="7" spans="2:17" ht="12" customHeight="1" thickBot="1" x14ac:dyDescent="0.25"/>
    <row r="8" spans="2:17" ht="30" customHeight="1" thickBot="1" x14ac:dyDescent="0.25">
      <c r="B8" s="189" t="s">
        <v>300</v>
      </c>
      <c r="C8" s="190"/>
      <c r="D8" s="190"/>
      <c r="E8" s="190"/>
      <c r="F8" s="190"/>
      <c r="G8" s="190"/>
      <c r="H8" s="190"/>
      <c r="I8" s="190"/>
      <c r="J8" s="190"/>
      <c r="K8" s="190"/>
      <c r="L8" s="191"/>
    </row>
    <row r="9" spans="2:17" ht="30" customHeight="1" thickBot="1" x14ac:dyDescent="0.25"/>
    <row r="10" spans="2:17" ht="75" customHeight="1" x14ac:dyDescent="0.2">
      <c r="B10" s="256" t="s">
        <v>221</v>
      </c>
      <c r="C10" s="257"/>
      <c r="D10" s="257"/>
      <c r="E10" s="257"/>
      <c r="F10" s="257"/>
      <c r="G10" s="257"/>
      <c r="H10" s="257"/>
      <c r="I10" s="257"/>
      <c r="J10" s="257"/>
      <c r="K10" s="257"/>
      <c r="L10" s="258"/>
    </row>
    <row r="11" spans="2:17" ht="75" customHeight="1" x14ac:dyDescent="0.2">
      <c r="B11" s="259"/>
      <c r="C11" s="260"/>
      <c r="D11" s="260"/>
      <c r="E11" s="260"/>
      <c r="F11" s="260"/>
      <c r="G11" s="260"/>
      <c r="H11" s="260"/>
      <c r="I11" s="260"/>
      <c r="J11" s="260"/>
      <c r="K11" s="260"/>
      <c r="L11" s="261"/>
    </row>
    <row r="12" spans="2:17" ht="75" customHeight="1" x14ac:dyDescent="0.2">
      <c r="B12" s="259"/>
      <c r="C12" s="260"/>
      <c r="D12" s="260"/>
      <c r="E12" s="260"/>
      <c r="F12" s="260"/>
      <c r="G12" s="260"/>
      <c r="H12" s="260"/>
      <c r="I12" s="260"/>
      <c r="J12" s="260"/>
      <c r="K12" s="260"/>
      <c r="L12" s="261"/>
    </row>
    <row r="13" spans="2:17" ht="75" customHeight="1" thickBot="1" x14ac:dyDescent="0.25">
      <c r="B13" s="262"/>
      <c r="C13" s="263"/>
      <c r="D13" s="263"/>
      <c r="E13" s="263"/>
      <c r="F13" s="263"/>
      <c r="G13" s="263"/>
      <c r="H13" s="263"/>
      <c r="I13" s="263"/>
      <c r="J13" s="263"/>
      <c r="K13" s="263"/>
      <c r="L13" s="264"/>
    </row>
    <row r="14" spans="2:17" ht="12" customHeight="1" x14ac:dyDescent="0.2">
      <c r="B14" s="92"/>
      <c r="C14" s="92"/>
      <c r="D14" s="92"/>
      <c r="E14" s="92"/>
      <c r="F14" s="92"/>
      <c r="G14" s="92"/>
      <c r="H14" s="92"/>
      <c r="I14" s="92"/>
      <c r="J14" s="92"/>
      <c r="K14" s="92"/>
      <c r="L14" s="92"/>
    </row>
    <row r="15" spans="2:17" ht="30" customHeight="1" x14ac:dyDescent="0.2">
      <c r="B15" s="309" t="s">
        <v>301</v>
      </c>
      <c r="C15" s="309"/>
      <c r="D15" s="309"/>
      <c r="E15" s="309"/>
      <c r="F15" s="309"/>
      <c r="G15" s="309"/>
      <c r="H15" s="309"/>
      <c r="I15" s="309"/>
      <c r="J15" s="309"/>
      <c r="K15" s="309"/>
      <c r="L15" s="309"/>
      <c r="M15" s="309"/>
      <c r="N15" s="309"/>
      <c r="O15" s="309"/>
      <c r="P15" s="309"/>
      <c r="Q15" s="309"/>
    </row>
    <row r="16" spans="2:17" ht="75" customHeight="1" x14ac:dyDescent="0.2">
      <c r="B16" s="300" t="s">
        <v>302</v>
      </c>
      <c r="C16" s="301"/>
      <c r="D16" s="301"/>
      <c r="E16" s="301"/>
      <c r="F16" s="301"/>
      <c r="G16" s="301"/>
      <c r="H16" s="301"/>
      <c r="I16" s="301"/>
      <c r="J16" s="301"/>
      <c r="K16" s="301"/>
      <c r="L16" s="301"/>
      <c r="M16" s="301"/>
      <c r="N16" s="301"/>
      <c r="O16" s="301"/>
      <c r="P16" s="301"/>
      <c r="Q16" s="302"/>
    </row>
    <row r="17" spans="2:17" ht="75" customHeight="1" x14ac:dyDescent="0.2">
      <c r="B17" s="303"/>
      <c r="C17" s="304"/>
      <c r="D17" s="304"/>
      <c r="E17" s="304"/>
      <c r="F17" s="304"/>
      <c r="G17" s="304"/>
      <c r="H17" s="304"/>
      <c r="I17" s="304"/>
      <c r="J17" s="304"/>
      <c r="K17" s="304"/>
      <c r="L17" s="304"/>
      <c r="M17" s="304"/>
      <c r="N17" s="304"/>
      <c r="O17" s="304"/>
      <c r="P17" s="304"/>
      <c r="Q17" s="305"/>
    </row>
    <row r="18" spans="2:17" ht="75" customHeight="1" x14ac:dyDescent="0.2">
      <c r="B18" s="303"/>
      <c r="C18" s="304"/>
      <c r="D18" s="304"/>
      <c r="E18" s="304"/>
      <c r="F18" s="304"/>
      <c r="G18" s="304"/>
      <c r="H18" s="304"/>
      <c r="I18" s="304"/>
      <c r="J18" s="304"/>
      <c r="K18" s="304"/>
      <c r="L18" s="304"/>
      <c r="M18" s="304"/>
      <c r="N18" s="304"/>
      <c r="O18" s="304"/>
      <c r="P18" s="304"/>
      <c r="Q18" s="305"/>
    </row>
    <row r="19" spans="2:17" ht="75" customHeight="1" x14ac:dyDescent="0.2">
      <c r="B19" s="303"/>
      <c r="C19" s="304"/>
      <c r="D19" s="304"/>
      <c r="E19" s="304"/>
      <c r="F19" s="304"/>
      <c r="G19" s="304"/>
      <c r="H19" s="304"/>
      <c r="I19" s="304"/>
      <c r="J19" s="304"/>
      <c r="K19" s="304"/>
      <c r="L19" s="304"/>
      <c r="M19" s="304"/>
      <c r="N19" s="304"/>
      <c r="O19" s="304"/>
      <c r="P19" s="304"/>
      <c r="Q19" s="305"/>
    </row>
    <row r="20" spans="2:17" ht="75" customHeight="1" x14ac:dyDescent="0.2">
      <c r="B20" s="306"/>
      <c r="C20" s="307"/>
      <c r="D20" s="307"/>
      <c r="E20" s="307"/>
      <c r="F20" s="307"/>
      <c r="G20" s="307"/>
      <c r="H20" s="307"/>
      <c r="I20" s="307"/>
      <c r="J20" s="307"/>
      <c r="K20" s="307"/>
      <c r="L20" s="307"/>
      <c r="M20" s="307"/>
      <c r="N20" s="307"/>
      <c r="O20" s="307"/>
      <c r="P20" s="307"/>
      <c r="Q20" s="308"/>
    </row>
    <row r="21" spans="2:17" ht="12" customHeight="1" thickBot="1" x14ac:dyDescent="0.25"/>
    <row r="22" spans="2:17" ht="30" customHeight="1" x14ac:dyDescent="0.2">
      <c r="B22" s="229" t="s">
        <v>303</v>
      </c>
      <c r="C22" s="230"/>
      <c r="D22" s="231"/>
      <c r="E22" s="239" t="str">
        <f>'Instructions &amp; Definitions'!L37</f>
        <v>Costs incurred for Human Relations support in delivery of this contract.</v>
      </c>
      <c r="F22" s="240"/>
      <c r="G22" s="240"/>
      <c r="H22" s="240"/>
      <c r="I22" s="240"/>
      <c r="J22" s="240"/>
      <c r="K22" s="240"/>
      <c r="L22" s="241"/>
    </row>
    <row r="23" spans="2:17" ht="30" customHeight="1" thickBot="1" x14ac:dyDescent="0.25">
      <c r="B23" s="232"/>
      <c r="C23" s="233"/>
      <c r="D23" s="234"/>
      <c r="E23" s="242"/>
      <c r="F23" s="243"/>
      <c r="G23" s="243"/>
      <c r="H23" s="243"/>
      <c r="I23" s="243"/>
      <c r="J23" s="243"/>
      <c r="K23" s="243"/>
      <c r="L23" s="244"/>
    </row>
    <row r="24" spans="2:17" ht="12" customHeight="1" thickBot="1" x14ac:dyDescent="0.25"/>
    <row r="25" spans="2:17" ht="30" customHeight="1" thickBot="1" x14ac:dyDescent="0.25">
      <c r="B25" s="246" t="s">
        <v>246</v>
      </c>
      <c r="C25" s="247"/>
      <c r="D25" s="248"/>
      <c r="E25" s="236" t="s">
        <v>247</v>
      </c>
      <c r="F25" s="236"/>
      <c r="G25" s="236"/>
      <c r="H25" s="237"/>
      <c r="I25" s="238" t="s">
        <v>248</v>
      </c>
      <c r="J25" s="236"/>
      <c r="K25" s="236"/>
      <c r="L25" s="237"/>
    </row>
    <row r="26" spans="2:17" ht="30" customHeight="1" x14ac:dyDescent="0.2">
      <c r="B26" s="249"/>
      <c r="C26" s="235"/>
      <c r="D26" s="250"/>
      <c r="E26" s="235" t="s">
        <v>249</v>
      </c>
      <c r="F26" s="235"/>
      <c r="G26" s="235"/>
      <c r="H26" s="78" t="s">
        <v>250</v>
      </c>
      <c r="I26" s="235" t="s">
        <v>249</v>
      </c>
      <c r="J26" s="235"/>
      <c r="K26" s="235"/>
      <c r="L26" s="78" t="s">
        <v>250</v>
      </c>
    </row>
    <row r="27" spans="2:17" ht="45" customHeight="1" x14ac:dyDescent="0.2">
      <c r="B27" s="223" t="str">
        <f>'[1]8. Corporate Overhead Costs'!B27</f>
        <v>Central HR Department</v>
      </c>
      <c r="C27" s="224" t="e">
        <f>'[1]8. Corporate Overhead Costs'!C27</f>
        <v>#REF!</v>
      </c>
      <c r="D27" s="225" t="e">
        <f>'[1]8. Corporate Overhead Costs'!D27</f>
        <v>#REF!</v>
      </c>
      <c r="E27" s="74" t="str">
        <f>'[1]8. Corporate Overhead Costs'!E27</f>
        <v>1.78%</v>
      </c>
      <c r="F27" s="3" t="str">
        <f>'[1]8. Corporate Overhead Costs'!F27</f>
        <v>mark up on costs</v>
      </c>
      <c r="G27" s="75" t="str">
        <f>'[1]8. Corporate Overhead Costs'!G27</f>
        <v>excl. supply chain</v>
      </c>
      <c r="H27" s="77">
        <f>'[1]8. Corporate Overhead Costs'!H27</f>
        <v>77621.831159809517</v>
      </c>
      <c r="I27" s="74" t="str">
        <f>'[1]8. Corporate Overhead Costs'!I27</f>
        <v>1.78%</v>
      </c>
      <c r="J27" s="3" t="str">
        <f>'[1]8. Corporate Overhead Costs'!J27</f>
        <v>mark up on costs</v>
      </c>
      <c r="K27" s="75" t="str">
        <f>'[1]8. Corporate Overhead Costs'!K27</f>
        <v>excl. supply chain</v>
      </c>
      <c r="L27" s="77">
        <f>'[1]8. Corporate Overhead Costs'!L27</f>
        <v>31074.754872468613</v>
      </c>
    </row>
    <row r="28" spans="2:17" ht="45" customHeight="1" x14ac:dyDescent="0.2">
      <c r="B28" s="223"/>
      <c r="C28" s="224"/>
      <c r="D28" s="225"/>
      <c r="E28" s="74"/>
      <c r="F28" s="3"/>
      <c r="G28" s="75"/>
      <c r="H28" s="77"/>
      <c r="I28" s="74"/>
      <c r="J28" s="3"/>
      <c r="K28" s="75"/>
      <c r="L28" s="77"/>
    </row>
    <row r="29" spans="2:17" ht="45" customHeight="1" x14ac:dyDescent="0.2">
      <c r="B29" s="223"/>
      <c r="C29" s="224"/>
      <c r="D29" s="225"/>
      <c r="E29" s="74"/>
      <c r="F29" s="3"/>
      <c r="G29" s="75"/>
      <c r="H29" s="77"/>
      <c r="I29" s="74"/>
      <c r="J29" s="3"/>
      <c r="K29" s="75"/>
      <c r="L29" s="77"/>
    </row>
    <row r="30" spans="2:17" ht="45" customHeight="1" x14ac:dyDescent="0.2">
      <c r="B30" s="223"/>
      <c r="C30" s="224"/>
      <c r="D30" s="225"/>
      <c r="E30" s="74"/>
      <c r="F30" s="3"/>
      <c r="G30" s="75"/>
      <c r="H30" s="77"/>
      <c r="I30" s="74"/>
      <c r="J30" s="3"/>
      <c r="K30" s="75"/>
      <c r="L30" s="77"/>
    </row>
    <row r="31" spans="2:17" ht="45" customHeight="1" x14ac:dyDescent="0.2">
      <c r="B31" s="223"/>
      <c r="C31" s="224"/>
      <c r="D31" s="225"/>
      <c r="E31" s="74"/>
      <c r="F31" s="3"/>
      <c r="G31" s="75"/>
      <c r="H31" s="77"/>
      <c r="I31" s="74"/>
      <c r="J31" s="3"/>
      <c r="K31" s="75"/>
      <c r="L31" s="77"/>
    </row>
    <row r="32" spans="2:17" ht="45" customHeight="1" x14ac:dyDescent="0.2">
      <c r="B32" s="223"/>
      <c r="C32" s="224"/>
      <c r="D32" s="225"/>
      <c r="E32" s="74"/>
      <c r="F32" s="3"/>
      <c r="G32" s="75"/>
      <c r="H32" s="77"/>
      <c r="I32" s="74"/>
      <c r="J32" s="3"/>
      <c r="K32" s="75"/>
      <c r="L32" s="77"/>
    </row>
    <row r="33" spans="2:12" ht="45" customHeight="1" x14ac:dyDescent="0.2">
      <c r="B33" s="223"/>
      <c r="C33" s="224"/>
      <c r="D33" s="225"/>
      <c r="E33" s="74"/>
      <c r="F33" s="3"/>
      <c r="G33" s="75"/>
      <c r="H33" s="77"/>
      <c r="I33" s="74"/>
      <c r="J33" s="3"/>
      <c r="K33" s="75"/>
      <c r="L33" s="77"/>
    </row>
    <row r="34" spans="2:12" ht="45" customHeight="1" x14ac:dyDescent="0.2">
      <c r="B34" s="223"/>
      <c r="C34" s="224"/>
      <c r="D34" s="225"/>
      <c r="E34" s="74"/>
      <c r="F34" s="3"/>
      <c r="G34" s="75"/>
      <c r="H34" s="77"/>
      <c r="I34" s="74"/>
      <c r="J34" s="3"/>
      <c r="K34" s="75"/>
      <c r="L34" s="77"/>
    </row>
    <row r="35" spans="2:12" ht="45" customHeight="1" x14ac:dyDescent="0.2">
      <c r="B35" s="223"/>
      <c r="C35" s="224"/>
      <c r="D35" s="225"/>
      <c r="E35" s="74"/>
      <c r="F35" s="3"/>
      <c r="G35" s="75"/>
      <c r="H35" s="77"/>
      <c r="I35" s="74"/>
      <c r="J35" s="3"/>
      <c r="K35" s="75"/>
      <c r="L35" s="77"/>
    </row>
    <row r="36" spans="2:12" ht="45" customHeight="1" x14ac:dyDescent="0.2">
      <c r="B36" s="223"/>
      <c r="C36" s="224"/>
      <c r="D36" s="225"/>
      <c r="E36" s="74"/>
      <c r="F36" s="3"/>
      <c r="G36" s="75"/>
      <c r="H36" s="77"/>
      <c r="I36" s="74"/>
      <c r="J36" s="3"/>
      <c r="K36" s="75"/>
      <c r="L36" s="77"/>
    </row>
    <row r="37" spans="2:12" ht="30" customHeight="1" thickBot="1" x14ac:dyDescent="0.25">
      <c r="B37" s="226" t="s">
        <v>187</v>
      </c>
      <c r="C37" s="227"/>
      <c r="D37" s="228"/>
      <c r="E37" s="245"/>
      <c r="F37" s="245"/>
      <c r="G37" s="245"/>
      <c r="H37" s="44">
        <f>SUM(H27:H36)</f>
        <v>77621.831159809517</v>
      </c>
      <c r="I37" s="245"/>
      <c r="J37" s="245"/>
      <c r="K37" s="245"/>
      <c r="L37" s="44">
        <f>SUM(L27:L36)</f>
        <v>31074.754872468613</v>
      </c>
    </row>
    <row r="38" spans="2:12" s="27" customFormat="1" ht="12" customHeight="1" thickBot="1" x14ac:dyDescent="0.25">
      <c r="H38" s="29" t="e">
        <f>H37=Declaration!#REF!</f>
        <v>#REF!</v>
      </c>
      <c r="L38" s="29" t="e">
        <f>L37=Declaration!#REF!</f>
        <v>#REF!</v>
      </c>
    </row>
    <row r="39" spans="2:12" ht="12" customHeight="1" thickBot="1" x14ac:dyDescent="0.25"/>
    <row r="40" spans="2:12" ht="30" customHeight="1" x14ac:dyDescent="0.2">
      <c r="B40" s="229" t="s">
        <v>304</v>
      </c>
      <c r="C40" s="230"/>
      <c r="D40" s="231"/>
      <c r="E40" s="239" t="str">
        <f>'Instructions &amp; Definitions'!L38</f>
        <v>Costs incurred for Finance support in delivery of this contract.</v>
      </c>
      <c r="F40" s="240"/>
      <c r="G40" s="240"/>
      <c r="H40" s="240"/>
      <c r="I40" s="240"/>
      <c r="J40" s="240"/>
      <c r="K40" s="240"/>
      <c r="L40" s="241"/>
    </row>
    <row r="41" spans="2:12" ht="30" customHeight="1" thickBot="1" x14ac:dyDescent="0.25">
      <c r="B41" s="232"/>
      <c r="C41" s="233"/>
      <c r="D41" s="234"/>
      <c r="E41" s="242"/>
      <c r="F41" s="243"/>
      <c r="G41" s="243"/>
      <c r="H41" s="243"/>
      <c r="I41" s="243"/>
      <c r="J41" s="243"/>
      <c r="K41" s="243"/>
      <c r="L41" s="244"/>
    </row>
    <row r="42" spans="2:12" ht="12" customHeight="1" thickBot="1" x14ac:dyDescent="0.25"/>
    <row r="43" spans="2:12" ht="30" customHeight="1" thickBot="1" x14ac:dyDescent="0.25">
      <c r="B43" s="246" t="s">
        <v>246</v>
      </c>
      <c r="C43" s="247"/>
      <c r="D43" s="248"/>
      <c r="E43" s="236" t="s">
        <v>247</v>
      </c>
      <c r="F43" s="236"/>
      <c r="G43" s="236"/>
      <c r="H43" s="237"/>
      <c r="I43" s="238" t="s">
        <v>248</v>
      </c>
      <c r="J43" s="236"/>
      <c r="K43" s="236"/>
      <c r="L43" s="237"/>
    </row>
    <row r="44" spans="2:12" ht="30" customHeight="1" x14ac:dyDescent="0.2">
      <c r="B44" s="249"/>
      <c r="C44" s="235"/>
      <c r="D44" s="250"/>
      <c r="E44" s="235" t="s">
        <v>249</v>
      </c>
      <c r="F44" s="235"/>
      <c r="G44" s="235"/>
      <c r="H44" s="78" t="s">
        <v>250</v>
      </c>
      <c r="I44" s="235" t="s">
        <v>249</v>
      </c>
      <c r="J44" s="235"/>
      <c r="K44" s="235"/>
      <c r="L44" s="78" t="s">
        <v>250</v>
      </c>
    </row>
    <row r="45" spans="2:12" ht="45" customHeight="1" x14ac:dyDescent="0.2">
      <c r="B45" s="223" t="str">
        <f>'[1]8. Corporate Overhead Costs'!B45</f>
        <v>Central Finance Department</v>
      </c>
      <c r="C45" s="224" t="e">
        <f>'[1]8. Corporate Overhead Costs'!C45</f>
        <v>#REF!</v>
      </c>
      <c r="D45" s="225" t="e">
        <f>'[1]8. Corporate Overhead Costs'!D45</f>
        <v>#REF!</v>
      </c>
      <c r="E45" s="74" t="str">
        <f>'[1]8. Corporate Overhead Costs'!E45</f>
        <v>3.00%</v>
      </c>
      <c r="F45" s="3" t="str">
        <f>'[1]8. Corporate Overhead Costs'!F45</f>
        <v>mark up on costs</v>
      </c>
      <c r="G45" s="75" t="str">
        <f>'[1]8. Corporate Overhead Costs'!G45</f>
        <v>excl. supply chain</v>
      </c>
      <c r="H45" s="77">
        <f>'[1]8. Corporate Overhead Costs'!H45</f>
        <v>131041.05156617615</v>
      </c>
      <c r="I45" s="74">
        <f>'[1]8. Corporate Overhead Costs'!I45</f>
        <v>89620.972999388265</v>
      </c>
      <c r="J45" s="3" t="str">
        <f>'[1]8. Corporate Overhead Costs'!J45</f>
        <v>mark up on costs</v>
      </c>
      <c r="K45" s="75" t="str">
        <f>'[1]8. Corporate Overhead Costs'!K45</f>
        <v>excl. supply chain</v>
      </c>
      <c r="L45" s="77">
        <f>'[1]8. Corporate Overhead Costs'!L45</f>
        <v>52460.351615073079</v>
      </c>
    </row>
    <row r="46" spans="2:12" ht="45" customHeight="1" x14ac:dyDescent="0.2">
      <c r="B46" s="223"/>
      <c r="C46" s="224"/>
      <c r="D46" s="225"/>
      <c r="E46" s="74"/>
      <c r="F46" s="3"/>
      <c r="G46" s="75"/>
      <c r="H46" s="77"/>
      <c r="I46" s="74"/>
      <c r="J46" s="3"/>
      <c r="K46" s="75"/>
      <c r="L46" s="77"/>
    </row>
    <row r="47" spans="2:12" ht="45" customHeight="1" x14ac:dyDescent="0.2">
      <c r="B47" s="223"/>
      <c r="C47" s="224"/>
      <c r="D47" s="225"/>
      <c r="E47" s="74"/>
      <c r="F47" s="3"/>
      <c r="G47" s="75"/>
      <c r="H47" s="77"/>
      <c r="I47" s="74"/>
      <c r="J47" s="3"/>
      <c r="K47" s="75"/>
      <c r="L47" s="77"/>
    </row>
    <row r="48" spans="2:12" ht="45" customHeight="1" x14ac:dyDescent="0.2">
      <c r="B48" s="223"/>
      <c r="C48" s="224"/>
      <c r="D48" s="225"/>
      <c r="E48" s="74"/>
      <c r="F48" s="3"/>
      <c r="G48" s="75"/>
      <c r="H48" s="77"/>
      <c r="I48" s="74"/>
      <c r="J48" s="3"/>
      <c r="K48" s="75"/>
      <c r="L48" s="77"/>
    </row>
    <row r="49" spans="2:12" ht="45" customHeight="1" x14ac:dyDescent="0.2">
      <c r="B49" s="223"/>
      <c r="C49" s="224"/>
      <c r="D49" s="225"/>
      <c r="E49" s="74"/>
      <c r="F49" s="3"/>
      <c r="G49" s="75"/>
      <c r="H49" s="77"/>
      <c r="I49" s="74"/>
      <c r="J49" s="3"/>
      <c r="K49" s="75"/>
      <c r="L49" s="77"/>
    </row>
    <row r="50" spans="2:12" ht="45" customHeight="1" x14ac:dyDescent="0.2">
      <c r="B50" s="223"/>
      <c r="C50" s="224"/>
      <c r="D50" s="225"/>
      <c r="E50" s="74"/>
      <c r="F50" s="3"/>
      <c r="G50" s="75"/>
      <c r="H50" s="77"/>
      <c r="I50" s="74"/>
      <c r="J50" s="3"/>
      <c r="K50" s="75"/>
      <c r="L50" s="77"/>
    </row>
    <row r="51" spans="2:12" ht="45" customHeight="1" x14ac:dyDescent="0.2">
      <c r="B51" s="223"/>
      <c r="C51" s="224"/>
      <c r="D51" s="225"/>
      <c r="E51" s="74"/>
      <c r="F51" s="3"/>
      <c r="G51" s="75"/>
      <c r="H51" s="77"/>
      <c r="I51" s="74"/>
      <c r="J51" s="3"/>
      <c r="K51" s="75"/>
      <c r="L51" s="77"/>
    </row>
    <row r="52" spans="2:12" ht="45" customHeight="1" x14ac:dyDescent="0.2">
      <c r="B52" s="223"/>
      <c r="C52" s="224"/>
      <c r="D52" s="225"/>
      <c r="E52" s="74"/>
      <c r="F52" s="3"/>
      <c r="G52" s="75"/>
      <c r="H52" s="77"/>
      <c r="I52" s="74"/>
      <c r="J52" s="3"/>
      <c r="K52" s="75"/>
      <c r="L52" s="77"/>
    </row>
    <row r="53" spans="2:12" ht="45" customHeight="1" x14ac:dyDescent="0.2">
      <c r="B53" s="223"/>
      <c r="C53" s="224"/>
      <c r="D53" s="225"/>
      <c r="E53" s="74"/>
      <c r="F53" s="3"/>
      <c r="G53" s="75"/>
      <c r="H53" s="77"/>
      <c r="I53" s="74"/>
      <c r="J53" s="3"/>
      <c r="K53" s="75"/>
      <c r="L53" s="77"/>
    </row>
    <row r="54" spans="2:12" ht="45" customHeight="1" x14ac:dyDescent="0.2">
      <c r="B54" s="223"/>
      <c r="C54" s="224"/>
      <c r="D54" s="225"/>
      <c r="E54" s="74"/>
      <c r="F54" s="3"/>
      <c r="G54" s="75"/>
      <c r="H54" s="77"/>
      <c r="I54" s="74"/>
      <c r="J54" s="3"/>
      <c r="K54" s="75"/>
      <c r="L54" s="77"/>
    </row>
    <row r="55" spans="2:12" ht="30" customHeight="1" thickBot="1" x14ac:dyDescent="0.25">
      <c r="B55" s="226" t="s">
        <v>187</v>
      </c>
      <c r="C55" s="227"/>
      <c r="D55" s="228"/>
      <c r="E55" s="245"/>
      <c r="F55" s="245"/>
      <c r="G55" s="245"/>
      <c r="H55" s="44">
        <f>SUM(H45:H54)</f>
        <v>131041.05156617615</v>
      </c>
      <c r="I55" s="245"/>
      <c r="J55" s="245"/>
      <c r="K55" s="245"/>
      <c r="L55" s="44">
        <f>SUM(L45:L54)</f>
        <v>52460.351615073079</v>
      </c>
    </row>
    <row r="56" spans="2:12" s="27" customFormat="1" ht="12" customHeight="1" thickBot="1" x14ac:dyDescent="0.25">
      <c r="H56" s="29" t="e">
        <f>H55=Declaration!#REF!</f>
        <v>#REF!</v>
      </c>
      <c r="L56" s="29" t="e">
        <f>L55=Declaration!#REF!</f>
        <v>#REF!</v>
      </c>
    </row>
    <row r="57" spans="2:12" ht="12" customHeight="1" thickBot="1" x14ac:dyDescent="0.25"/>
    <row r="58" spans="2:12" ht="30" customHeight="1" x14ac:dyDescent="0.2">
      <c r="B58" s="229" t="s">
        <v>305</v>
      </c>
      <c r="C58" s="230"/>
      <c r="D58" s="231"/>
      <c r="E58" s="239" t="e">
        <f>'Instructions &amp; Definitions'!#REF!</f>
        <v>#REF!</v>
      </c>
      <c r="F58" s="240"/>
      <c r="G58" s="240"/>
      <c r="H58" s="240"/>
      <c r="I58" s="240"/>
      <c r="J58" s="240"/>
      <c r="K58" s="240"/>
      <c r="L58" s="241"/>
    </row>
    <row r="59" spans="2:12" ht="30" customHeight="1" thickBot="1" x14ac:dyDescent="0.25">
      <c r="B59" s="232"/>
      <c r="C59" s="233"/>
      <c r="D59" s="234"/>
      <c r="E59" s="242"/>
      <c r="F59" s="243"/>
      <c r="G59" s="243"/>
      <c r="H59" s="243"/>
      <c r="I59" s="243"/>
      <c r="J59" s="243"/>
      <c r="K59" s="243"/>
      <c r="L59" s="244"/>
    </row>
    <row r="60" spans="2:12" ht="12" customHeight="1" thickBot="1" x14ac:dyDescent="0.25"/>
    <row r="61" spans="2:12" ht="30" customHeight="1" thickBot="1" x14ac:dyDescent="0.25">
      <c r="B61" s="246" t="s">
        <v>246</v>
      </c>
      <c r="C61" s="247"/>
      <c r="D61" s="248"/>
      <c r="E61" s="236" t="s">
        <v>247</v>
      </c>
      <c r="F61" s="236"/>
      <c r="G61" s="236"/>
      <c r="H61" s="237"/>
      <c r="I61" s="238" t="s">
        <v>248</v>
      </c>
      <c r="J61" s="236"/>
      <c r="K61" s="236"/>
      <c r="L61" s="237"/>
    </row>
    <row r="62" spans="2:12" ht="30" customHeight="1" x14ac:dyDescent="0.2">
      <c r="B62" s="249"/>
      <c r="C62" s="235"/>
      <c r="D62" s="250"/>
      <c r="E62" s="235" t="s">
        <v>249</v>
      </c>
      <c r="F62" s="235"/>
      <c r="G62" s="235"/>
      <c r="H62" s="78" t="s">
        <v>250</v>
      </c>
      <c r="I62" s="235" t="s">
        <v>249</v>
      </c>
      <c r="J62" s="235"/>
      <c r="K62" s="235"/>
      <c r="L62" s="78" t="s">
        <v>250</v>
      </c>
    </row>
    <row r="63" spans="2:12" ht="45" customHeight="1" x14ac:dyDescent="0.2">
      <c r="B63" s="223"/>
      <c r="C63" s="224"/>
      <c r="D63" s="225"/>
      <c r="E63" s="74"/>
      <c r="F63" s="3"/>
      <c r="G63" s="75"/>
      <c r="H63" s="77"/>
      <c r="I63" s="74"/>
      <c r="J63" s="3"/>
      <c r="K63" s="75"/>
      <c r="L63" s="77"/>
    </row>
    <row r="64" spans="2:12" ht="45" customHeight="1" x14ac:dyDescent="0.2">
      <c r="B64" s="223"/>
      <c r="C64" s="224"/>
      <c r="D64" s="225"/>
      <c r="E64" s="74"/>
      <c r="F64" s="3"/>
      <c r="G64" s="75"/>
      <c r="H64" s="77"/>
      <c r="I64" s="74"/>
      <c r="J64" s="3"/>
      <c r="K64" s="75"/>
      <c r="L64" s="77"/>
    </row>
    <row r="65" spans="2:12" ht="45" customHeight="1" x14ac:dyDescent="0.2">
      <c r="B65" s="223"/>
      <c r="C65" s="224"/>
      <c r="D65" s="225"/>
      <c r="E65" s="74"/>
      <c r="F65" s="3"/>
      <c r="G65" s="75"/>
      <c r="H65" s="77"/>
      <c r="I65" s="74"/>
      <c r="J65" s="3"/>
      <c r="K65" s="75"/>
      <c r="L65" s="77"/>
    </row>
    <row r="66" spans="2:12" ht="45" customHeight="1" x14ac:dyDescent="0.2">
      <c r="B66" s="223"/>
      <c r="C66" s="224"/>
      <c r="D66" s="225"/>
      <c r="E66" s="74"/>
      <c r="F66" s="3"/>
      <c r="G66" s="75"/>
      <c r="H66" s="77"/>
      <c r="I66" s="74"/>
      <c r="J66" s="3"/>
      <c r="K66" s="75"/>
      <c r="L66" s="77"/>
    </row>
    <row r="67" spans="2:12" ht="45" customHeight="1" x14ac:dyDescent="0.2">
      <c r="B67" s="223"/>
      <c r="C67" s="224"/>
      <c r="D67" s="225"/>
      <c r="E67" s="74"/>
      <c r="F67" s="3"/>
      <c r="G67" s="75"/>
      <c r="H67" s="77"/>
      <c r="I67" s="74"/>
      <c r="J67" s="3"/>
      <c r="K67" s="75"/>
      <c r="L67" s="77"/>
    </row>
    <row r="68" spans="2:12" ht="45" customHeight="1" x14ac:dyDescent="0.2">
      <c r="B68" s="223"/>
      <c r="C68" s="224"/>
      <c r="D68" s="225"/>
      <c r="E68" s="74"/>
      <c r="F68" s="3"/>
      <c r="G68" s="75"/>
      <c r="H68" s="77"/>
      <c r="I68" s="74"/>
      <c r="J68" s="3"/>
      <c r="K68" s="75"/>
      <c r="L68" s="77"/>
    </row>
    <row r="69" spans="2:12" ht="45" customHeight="1" x14ac:dyDescent="0.2">
      <c r="B69" s="223"/>
      <c r="C69" s="224"/>
      <c r="D69" s="225"/>
      <c r="E69" s="74"/>
      <c r="F69" s="3"/>
      <c r="G69" s="75"/>
      <c r="H69" s="77"/>
      <c r="I69" s="74"/>
      <c r="J69" s="3"/>
      <c r="K69" s="75"/>
      <c r="L69" s="77"/>
    </row>
    <row r="70" spans="2:12" ht="45" customHeight="1" x14ac:dyDescent="0.2">
      <c r="B70" s="223"/>
      <c r="C70" s="224"/>
      <c r="D70" s="225"/>
      <c r="E70" s="74"/>
      <c r="F70" s="3"/>
      <c r="G70" s="75"/>
      <c r="H70" s="77"/>
      <c r="I70" s="74"/>
      <c r="J70" s="3"/>
      <c r="K70" s="75"/>
      <c r="L70" s="77"/>
    </row>
    <row r="71" spans="2:12" ht="45" customHeight="1" x14ac:dyDescent="0.2">
      <c r="B71" s="223"/>
      <c r="C71" s="224"/>
      <c r="D71" s="225"/>
      <c r="E71" s="74"/>
      <c r="F71" s="3"/>
      <c r="G71" s="75"/>
      <c r="H71" s="77"/>
      <c r="I71" s="74"/>
      <c r="J71" s="3"/>
      <c r="K71" s="75"/>
      <c r="L71" s="77"/>
    </row>
    <row r="72" spans="2:12" ht="45" customHeight="1" x14ac:dyDescent="0.2">
      <c r="B72" s="223"/>
      <c r="C72" s="224"/>
      <c r="D72" s="225"/>
      <c r="E72" s="74"/>
      <c r="F72" s="3"/>
      <c r="G72" s="75"/>
      <c r="H72" s="77"/>
      <c r="I72" s="74"/>
      <c r="J72" s="3"/>
      <c r="K72" s="75"/>
      <c r="L72" s="77"/>
    </row>
    <row r="73" spans="2:12" ht="30" customHeight="1" thickBot="1" x14ac:dyDescent="0.25">
      <c r="B73" s="226" t="s">
        <v>187</v>
      </c>
      <c r="C73" s="227"/>
      <c r="D73" s="228"/>
      <c r="E73" s="245"/>
      <c r="F73" s="245"/>
      <c r="G73" s="245"/>
      <c r="H73" s="44">
        <f>SUM(H63:H72)</f>
        <v>0</v>
      </c>
      <c r="I73" s="245"/>
      <c r="J73" s="245"/>
      <c r="K73" s="245"/>
      <c r="L73" s="44">
        <f>SUM(L63:L72)</f>
        <v>0</v>
      </c>
    </row>
    <row r="74" spans="2:12" s="27" customFormat="1" ht="12" customHeight="1" thickBot="1" x14ac:dyDescent="0.25">
      <c r="H74" s="29" t="e">
        <f>H73=Declaration!#REF!</f>
        <v>#REF!</v>
      </c>
      <c r="L74" s="29" t="e">
        <f>L73=Declaration!#REF!</f>
        <v>#REF!</v>
      </c>
    </row>
    <row r="75" spans="2:12" ht="12" customHeight="1" thickBot="1" x14ac:dyDescent="0.25"/>
    <row r="76" spans="2:12" ht="30" customHeight="1" x14ac:dyDescent="0.2">
      <c r="B76" s="229" t="s">
        <v>306</v>
      </c>
      <c r="C76" s="230"/>
      <c r="D76" s="231"/>
      <c r="E76" s="239" t="str">
        <f>'Instructions &amp; Definitions'!L39</f>
        <v xml:space="preserve">Costs incurred relating to other corporate overheads which do not fit into any previous category. </v>
      </c>
      <c r="F76" s="240"/>
      <c r="G76" s="240"/>
      <c r="H76" s="240"/>
      <c r="I76" s="240"/>
      <c r="J76" s="240"/>
      <c r="K76" s="240"/>
      <c r="L76" s="241"/>
    </row>
    <row r="77" spans="2:12" ht="30" customHeight="1" thickBot="1" x14ac:dyDescent="0.25">
      <c r="B77" s="232"/>
      <c r="C77" s="233"/>
      <c r="D77" s="234"/>
      <c r="E77" s="242"/>
      <c r="F77" s="243"/>
      <c r="G77" s="243"/>
      <c r="H77" s="243"/>
      <c r="I77" s="243"/>
      <c r="J77" s="243"/>
      <c r="K77" s="243"/>
      <c r="L77" s="244"/>
    </row>
    <row r="78" spans="2:12" ht="12" customHeight="1" thickBot="1" x14ac:dyDescent="0.25"/>
    <row r="79" spans="2:12" ht="30" customHeight="1" thickBot="1" x14ac:dyDescent="0.25">
      <c r="B79" s="246" t="s">
        <v>246</v>
      </c>
      <c r="C79" s="247"/>
      <c r="D79" s="248"/>
      <c r="E79" s="236" t="s">
        <v>247</v>
      </c>
      <c r="F79" s="236"/>
      <c r="G79" s="236"/>
      <c r="H79" s="237"/>
      <c r="I79" s="238" t="s">
        <v>248</v>
      </c>
      <c r="J79" s="236"/>
      <c r="K79" s="236"/>
      <c r="L79" s="237"/>
    </row>
    <row r="80" spans="2:12" ht="30" customHeight="1" x14ac:dyDescent="0.2">
      <c r="B80" s="249"/>
      <c r="C80" s="235"/>
      <c r="D80" s="250"/>
      <c r="E80" s="235" t="s">
        <v>249</v>
      </c>
      <c r="F80" s="235"/>
      <c r="G80" s="235"/>
      <c r="H80" s="78" t="s">
        <v>250</v>
      </c>
      <c r="I80" s="235" t="s">
        <v>249</v>
      </c>
      <c r="J80" s="235"/>
      <c r="K80" s="235"/>
      <c r="L80" s="78" t="s">
        <v>250</v>
      </c>
    </row>
    <row r="81" spans="2:19" ht="45" customHeight="1" x14ac:dyDescent="0.2">
      <c r="B81" s="223" t="str">
        <f>'[1]8. Corporate Overhead Costs'!B81</f>
        <v>PRaP and Contact Centre Management</v>
      </c>
      <c r="C81" s="224" t="e">
        <f>'[1]8. Corporate Overhead Costs'!C81</f>
        <v>#REF!</v>
      </c>
      <c r="D81" s="225" t="e">
        <f>'[1]8. Corporate Overhead Costs'!D81</f>
        <v>#REF!</v>
      </c>
      <c r="E81" s="74" t="str">
        <f>'[1]8. Corporate Overhead Costs'!E81</f>
        <v>0.88%</v>
      </c>
      <c r="F81" s="3" t="str">
        <f>'[1]8. Corporate Overhead Costs'!F81</f>
        <v>mark up on costs</v>
      </c>
      <c r="G81" s="75" t="str">
        <f>'[1]8. Corporate Overhead Costs'!G81</f>
        <v>excl. supply chain</v>
      </c>
      <c r="H81" s="77">
        <f>'[1]8. Corporate Overhead Costs'!H81</f>
        <v>38263.783338621797</v>
      </c>
      <c r="I81" s="74" t="str">
        <f>'[1]8. Corporate Overhead Costs'!I81</f>
        <v>0.88%</v>
      </c>
      <c r="J81" s="3" t="str">
        <f>'[1]8. Corporate Overhead Costs'!J81</f>
        <v>mark up on costs</v>
      </c>
      <c r="K81" s="75" t="str">
        <f>'[1]8. Corporate Overhead Costs'!K81</f>
        <v>excl. supply chain</v>
      </c>
      <c r="L81" s="77">
        <f>'[1]8. Corporate Overhead Costs'!L81</f>
        <v>15318.341115824804</v>
      </c>
    </row>
    <row r="82" spans="2:19" ht="45" customHeight="1" x14ac:dyDescent="0.2">
      <c r="B82" s="223" t="str">
        <f>'[1]8. Corporate Overhead Costs'!B82</f>
        <v>Support Services</v>
      </c>
      <c r="C82" s="224" t="e">
        <f>'[1]8. Corporate Overhead Costs'!C82</f>
        <v>#REF!</v>
      </c>
      <c r="D82" s="225" t="e">
        <f>'[1]8. Corporate Overhead Costs'!D82</f>
        <v>#REF!</v>
      </c>
      <c r="E82" s="74" t="str">
        <f>'[1]8. Corporate Overhead Costs'!E82</f>
        <v>9.40%</v>
      </c>
      <c r="F82" s="3" t="str">
        <f>'[1]8. Corporate Overhead Costs'!F82</f>
        <v>mark up on costs</v>
      </c>
      <c r="G82" s="75" t="str">
        <f>'[1]8. Corporate Overhead Costs'!G82</f>
        <v>excl. supply chain</v>
      </c>
      <c r="H82" s="77">
        <f>'[1]8. Corporate Overhead Costs'!H82</f>
        <v>410199.48918923514</v>
      </c>
      <c r="I82" s="74" t="str">
        <f>'[1]8. Corporate Overhead Costs'!I82</f>
        <v>8.40%</v>
      </c>
      <c r="J82" s="3" t="str">
        <f>'[1]8. Corporate Overhead Costs'!J82</f>
        <v>mark up on costs</v>
      </c>
      <c r="K82" s="75" t="str">
        <f>'[1]8. Corporate Overhead Costs'!K82</f>
        <v>excl. supply chain</v>
      </c>
      <c r="L82" s="77">
        <f>'[1]8. Corporate Overhead Costs'!L82</f>
        <v>164217.31341436447</v>
      </c>
    </row>
    <row r="83" spans="2:19" ht="45" customHeight="1" x14ac:dyDescent="0.2">
      <c r="B83" s="223"/>
      <c r="C83" s="224"/>
      <c r="D83" s="225"/>
      <c r="E83" s="74"/>
      <c r="F83" s="3"/>
      <c r="G83" s="75"/>
      <c r="H83" s="77"/>
      <c r="I83" s="74"/>
      <c r="J83" s="3"/>
      <c r="K83" s="75"/>
      <c r="L83" s="77"/>
    </row>
    <row r="84" spans="2:19" ht="45" customHeight="1" x14ac:dyDescent="0.2">
      <c r="B84" s="223"/>
      <c r="C84" s="224"/>
      <c r="D84" s="225"/>
      <c r="E84" s="74"/>
      <c r="F84" s="3"/>
      <c r="G84" s="75"/>
      <c r="H84" s="77"/>
      <c r="I84" s="74"/>
      <c r="J84" s="3"/>
      <c r="K84" s="75"/>
      <c r="L84" s="77"/>
    </row>
    <row r="85" spans="2:19" ht="45" customHeight="1" x14ac:dyDescent="0.2">
      <c r="B85" s="223"/>
      <c r="C85" s="224"/>
      <c r="D85" s="225"/>
      <c r="E85" s="74"/>
      <c r="F85" s="3"/>
      <c r="G85" s="75"/>
      <c r="H85" s="77"/>
      <c r="I85" s="74"/>
      <c r="J85" s="3"/>
      <c r="K85" s="75"/>
      <c r="L85" s="77"/>
    </row>
    <row r="86" spans="2:19" ht="45" customHeight="1" x14ac:dyDescent="0.2">
      <c r="B86" s="223"/>
      <c r="C86" s="224"/>
      <c r="D86" s="225"/>
      <c r="E86" s="74"/>
      <c r="F86" s="3"/>
      <c r="G86" s="75"/>
      <c r="H86" s="77"/>
      <c r="I86" s="74"/>
      <c r="J86" s="3"/>
      <c r="K86" s="75"/>
      <c r="L86" s="77"/>
    </row>
    <row r="87" spans="2:19" ht="45" customHeight="1" x14ac:dyDescent="0.2">
      <c r="B87" s="223"/>
      <c r="C87" s="224"/>
      <c r="D87" s="225"/>
      <c r="E87" s="74"/>
      <c r="F87" s="3"/>
      <c r="G87" s="75"/>
      <c r="H87" s="77"/>
      <c r="I87" s="74"/>
      <c r="J87" s="3"/>
      <c r="K87" s="75"/>
      <c r="L87" s="77"/>
    </row>
    <row r="88" spans="2:19" ht="45" customHeight="1" x14ac:dyDescent="0.2">
      <c r="B88" s="223"/>
      <c r="C88" s="224"/>
      <c r="D88" s="225"/>
      <c r="E88" s="74"/>
      <c r="F88" s="3"/>
      <c r="G88" s="75"/>
      <c r="H88" s="77"/>
      <c r="I88" s="74"/>
      <c r="J88" s="3"/>
      <c r="K88" s="75"/>
      <c r="L88" s="77"/>
    </row>
    <row r="89" spans="2:19" ht="45" customHeight="1" x14ac:dyDescent="0.2">
      <c r="B89" s="223"/>
      <c r="C89" s="224"/>
      <c r="D89" s="225"/>
      <c r="E89" s="74"/>
      <c r="F89" s="3"/>
      <c r="G89" s="75"/>
      <c r="H89" s="77"/>
      <c r="I89" s="74"/>
      <c r="J89" s="3"/>
      <c r="K89" s="75"/>
      <c r="L89" s="77"/>
    </row>
    <row r="90" spans="2:19" ht="45" customHeight="1" x14ac:dyDescent="0.2">
      <c r="B90" s="223"/>
      <c r="C90" s="224"/>
      <c r="D90" s="225"/>
      <c r="E90" s="74"/>
      <c r="F90" s="3"/>
      <c r="G90" s="75"/>
      <c r="H90" s="77"/>
      <c r="I90" s="74"/>
      <c r="J90" s="3"/>
      <c r="K90" s="75"/>
      <c r="L90" s="77"/>
    </row>
    <row r="91" spans="2:19" ht="30" customHeight="1" thickBot="1" x14ac:dyDescent="0.25">
      <c r="B91" s="226" t="s">
        <v>187</v>
      </c>
      <c r="C91" s="227"/>
      <c r="D91" s="228"/>
      <c r="E91" s="245"/>
      <c r="F91" s="245"/>
      <c r="G91" s="245"/>
      <c r="H91" s="44">
        <f>SUM(H81:H90)</f>
        <v>448463.27252785693</v>
      </c>
      <c r="I91" s="245"/>
      <c r="J91" s="245"/>
      <c r="K91" s="245"/>
      <c r="L91" s="44">
        <f>SUM(L81:L90)</f>
        <v>179535.65453018926</v>
      </c>
    </row>
    <row r="92" spans="2:19" s="27" customFormat="1" ht="12" customHeight="1" thickBot="1" x14ac:dyDescent="0.25">
      <c r="H92" s="29" t="e">
        <f>H91=Declaration!#REF!</f>
        <v>#REF!</v>
      </c>
      <c r="L92" s="29" t="e">
        <f>L91=Declaration!#REF!</f>
        <v>#REF!</v>
      </c>
    </row>
    <row r="93" spans="2:19" ht="12" customHeight="1" x14ac:dyDescent="0.2"/>
    <row r="94" spans="2:19" ht="12" customHeight="1" x14ac:dyDescent="0.2"/>
    <row r="95" spans="2:19" ht="30" customHeight="1" x14ac:dyDescent="0.2">
      <c r="B95" s="265" t="s">
        <v>307</v>
      </c>
      <c r="C95" s="265"/>
      <c r="D95" s="265"/>
      <c r="E95" s="265"/>
      <c r="F95" s="265"/>
      <c r="G95" s="265"/>
      <c r="H95" s="265"/>
      <c r="I95" s="265"/>
      <c r="J95" s="265"/>
      <c r="K95" s="265"/>
      <c r="L95" s="265"/>
      <c r="M95" s="265"/>
      <c r="N95" s="265"/>
      <c r="O95" s="265"/>
      <c r="P95" s="265"/>
      <c r="Q95" s="265"/>
      <c r="R95" s="265"/>
      <c r="S95" s="265"/>
    </row>
    <row r="96" spans="2:19" ht="45" customHeight="1" x14ac:dyDescent="0.2">
      <c r="B96" s="266"/>
      <c r="C96" s="267"/>
      <c r="D96" s="267"/>
      <c r="E96" s="267"/>
      <c r="F96" s="267"/>
      <c r="G96" s="267"/>
      <c r="H96" s="267"/>
      <c r="I96" s="267"/>
      <c r="J96" s="267"/>
      <c r="K96" s="267"/>
      <c r="L96" s="267"/>
      <c r="M96" s="267"/>
      <c r="N96" s="267"/>
      <c r="O96" s="267"/>
      <c r="P96" s="267"/>
      <c r="Q96" s="267"/>
      <c r="R96" s="267"/>
      <c r="S96" s="268"/>
    </row>
    <row r="97" spans="2:19" ht="45" customHeight="1" x14ac:dyDescent="0.2">
      <c r="B97" s="269"/>
      <c r="C97" s="270"/>
      <c r="D97" s="270"/>
      <c r="E97" s="270"/>
      <c r="F97" s="270"/>
      <c r="G97" s="270"/>
      <c r="H97" s="270"/>
      <c r="I97" s="270"/>
      <c r="J97" s="270"/>
      <c r="K97" s="270"/>
      <c r="L97" s="270"/>
      <c r="M97" s="270"/>
      <c r="N97" s="270"/>
      <c r="O97" s="270"/>
      <c r="P97" s="270"/>
      <c r="Q97" s="270"/>
      <c r="R97" s="270"/>
      <c r="S97" s="271"/>
    </row>
    <row r="98" spans="2:19" ht="45" customHeight="1" x14ac:dyDescent="0.2">
      <c r="B98" s="269"/>
      <c r="C98" s="270"/>
      <c r="D98" s="270"/>
      <c r="E98" s="270"/>
      <c r="F98" s="270"/>
      <c r="G98" s="270"/>
      <c r="H98" s="270"/>
      <c r="I98" s="270"/>
      <c r="J98" s="270"/>
      <c r="K98" s="270"/>
      <c r="L98" s="270"/>
      <c r="M98" s="270"/>
      <c r="N98" s="270"/>
      <c r="O98" s="270"/>
      <c r="P98" s="270"/>
      <c r="Q98" s="270"/>
      <c r="R98" s="270"/>
      <c r="S98" s="271"/>
    </row>
    <row r="99" spans="2:19" ht="45" customHeight="1" x14ac:dyDescent="0.2">
      <c r="B99" s="269"/>
      <c r="C99" s="270"/>
      <c r="D99" s="270"/>
      <c r="E99" s="270"/>
      <c r="F99" s="270"/>
      <c r="G99" s="270"/>
      <c r="H99" s="270"/>
      <c r="I99" s="270"/>
      <c r="J99" s="270"/>
      <c r="K99" s="270"/>
      <c r="L99" s="270"/>
      <c r="M99" s="270"/>
      <c r="N99" s="270"/>
      <c r="O99" s="270"/>
      <c r="P99" s="270"/>
      <c r="Q99" s="270"/>
      <c r="R99" s="270"/>
      <c r="S99" s="271"/>
    </row>
    <row r="100" spans="2:19" ht="45" customHeight="1" x14ac:dyDescent="0.2">
      <c r="B100" s="269"/>
      <c r="C100" s="270"/>
      <c r="D100" s="270"/>
      <c r="E100" s="270"/>
      <c r="F100" s="270"/>
      <c r="G100" s="270"/>
      <c r="H100" s="270"/>
      <c r="I100" s="270"/>
      <c r="J100" s="270"/>
      <c r="K100" s="270"/>
      <c r="L100" s="270"/>
      <c r="M100" s="270"/>
      <c r="N100" s="270"/>
      <c r="O100" s="270"/>
      <c r="P100" s="270"/>
      <c r="Q100" s="270"/>
      <c r="R100" s="270"/>
      <c r="S100" s="271"/>
    </row>
    <row r="101" spans="2:19" ht="45" customHeight="1" x14ac:dyDescent="0.2">
      <c r="B101" s="269"/>
      <c r="C101" s="270"/>
      <c r="D101" s="270"/>
      <c r="E101" s="270"/>
      <c r="F101" s="270"/>
      <c r="G101" s="270"/>
      <c r="H101" s="270"/>
      <c r="I101" s="270"/>
      <c r="J101" s="270"/>
      <c r="K101" s="270"/>
      <c r="L101" s="270"/>
      <c r="M101" s="270"/>
      <c r="N101" s="270"/>
      <c r="O101" s="270"/>
      <c r="P101" s="270"/>
      <c r="Q101" s="270"/>
      <c r="R101" s="270"/>
      <c r="S101" s="271"/>
    </row>
    <row r="102" spans="2:19" ht="45" customHeight="1" x14ac:dyDescent="0.2">
      <c r="B102" s="269"/>
      <c r="C102" s="270"/>
      <c r="D102" s="270"/>
      <c r="E102" s="270"/>
      <c r="F102" s="270"/>
      <c r="G102" s="270"/>
      <c r="H102" s="270"/>
      <c r="I102" s="270"/>
      <c r="J102" s="270"/>
      <c r="K102" s="270"/>
      <c r="L102" s="270"/>
      <c r="M102" s="270"/>
      <c r="N102" s="270"/>
      <c r="O102" s="270"/>
      <c r="P102" s="270"/>
      <c r="Q102" s="270"/>
      <c r="R102" s="270"/>
      <c r="S102" s="271"/>
    </row>
    <row r="103" spans="2:19" ht="45" customHeight="1" x14ac:dyDescent="0.2">
      <c r="B103" s="269"/>
      <c r="C103" s="270"/>
      <c r="D103" s="270"/>
      <c r="E103" s="270"/>
      <c r="F103" s="270"/>
      <c r="G103" s="270"/>
      <c r="H103" s="270"/>
      <c r="I103" s="270"/>
      <c r="J103" s="270"/>
      <c r="K103" s="270"/>
      <c r="L103" s="270"/>
      <c r="M103" s="270"/>
      <c r="N103" s="270"/>
      <c r="O103" s="270"/>
      <c r="P103" s="270"/>
      <c r="Q103" s="270"/>
      <c r="R103" s="270"/>
      <c r="S103" s="271"/>
    </row>
    <row r="104" spans="2:19" ht="45" customHeight="1" x14ac:dyDescent="0.2">
      <c r="B104" s="269"/>
      <c r="C104" s="270"/>
      <c r="D104" s="270"/>
      <c r="E104" s="270"/>
      <c r="F104" s="270"/>
      <c r="G104" s="270"/>
      <c r="H104" s="270"/>
      <c r="I104" s="270"/>
      <c r="J104" s="270"/>
      <c r="K104" s="270"/>
      <c r="L104" s="270"/>
      <c r="M104" s="270"/>
      <c r="N104" s="270"/>
      <c r="O104" s="270"/>
      <c r="P104" s="270"/>
      <c r="Q104" s="270"/>
      <c r="R104" s="270"/>
      <c r="S104" s="271"/>
    </row>
    <row r="105" spans="2:19" ht="45" customHeight="1" x14ac:dyDescent="0.2">
      <c r="B105" s="272"/>
      <c r="C105" s="273"/>
      <c r="D105" s="273"/>
      <c r="E105" s="273"/>
      <c r="F105" s="273"/>
      <c r="G105" s="273"/>
      <c r="H105" s="273"/>
      <c r="I105" s="273"/>
      <c r="J105" s="273"/>
      <c r="K105" s="273"/>
      <c r="L105" s="273"/>
      <c r="M105" s="273"/>
      <c r="N105" s="273"/>
      <c r="O105" s="273"/>
      <c r="P105" s="273"/>
      <c r="Q105" s="273"/>
      <c r="R105" s="273"/>
      <c r="S105" s="274"/>
    </row>
    <row r="106" spans="2:19" ht="30" customHeight="1" x14ac:dyDescent="0.2"/>
    <row r="107" spans="2:19" ht="30" customHeight="1" x14ac:dyDescent="0.2"/>
    <row r="108" spans="2:19" ht="30" customHeight="1" x14ac:dyDescent="0.2"/>
    <row r="109" spans="2:19" ht="30" customHeight="1" x14ac:dyDescent="0.2"/>
    <row r="110" spans="2:19" ht="30" customHeight="1" x14ac:dyDescent="0.2"/>
    <row r="111" spans="2:19" ht="30" customHeight="1" x14ac:dyDescent="0.2"/>
    <row r="112" spans="2:19"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sheetData>
  <mergeCells count="91">
    <mergeCell ref="B79:D80"/>
    <mergeCell ref="B67:D67"/>
    <mergeCell ref="B68:D68"/>
    <mergeCell ref="B71:D71"/>
    <mergeCell ref="B72:D72"/>
    <mergeCell ref="B55:D55"/>
    <mergeCell ref="B58:D59"/>
    <mergeCell ref="B61:D62"/>
    <mergeCell ref="B69:D69"/>
    <mergeCell ref="B95:S95"/>
    <mergeCell ref="E76:L77"/>
    <mergeCell ref="E80:G80"/>
    <mergeCell ref="E73:G73"/>
    <mergeCell ref="I73:K73"/>
    <mergeCell ref="B65:D65"/>
    <mergeCell ref="I80:K80"/>
    <mergeCell ref="E79:H79"/>
    <mergeCell ref="I79:L79"/>
    <mergeCell ref="B70:D70"/>
    <mergeCell ref="B76:D77"/>
    <mergeCell ref="B73:D73"/>
    <mergeCell ref="B96:S105"/>
    <mergeCell ref="B91:D91"/>
    <mergeCell ref="E91:G91"/>
    <mergeCell ref="I91:K91"/>
    <mergeCell ref="B64:D64"/>
    <mergeCell ref="B66:D66"/>
    <mergeCell ref="B90:D90"/>
    <mergeCell ref="B81:D81"/>
    <mergeCell ref="B82:D82"/>
    <mergeCell ref="B83:D83"/>
    <mergeCell ref="B84:D84"/>
    <mergeCell ref="B85:D85"/>
    <mergeCell ref="B86:D86"/>
    <mergeCell ref="B87:D87"/>
    <mergeCell ref="B88:D88"/>
    <mergeCell ref="B89:D89"/>
    <mergeCell ref="B33:D33"/>
    <mergeCell ref="B34:D34"/>
    <mergeCell ref="B35:D35"/>
    <mergeCell ref="B36:D36"/>
    <mergeCell ref="B54:D54"/>
    <mergeCell ref="B48:D48"/>
    <mergeCell ref="B49:D49"/>
    <mergeCell ref="B50:D50"/>
    <mergeCell ref="B51:D51"/>
    <mergeCell ref="B52:D52"/>
    <mergeCell ref="B53:D53"/>
    <mergeCell ref="B45:D45"/>
    <mergeCell ref="B46:D46"/>
    <mergeCell ref="B47:D47"/>
    <mergeCell ref="I37:K37"/>
    <mergeCell ref="B40:D41"/>
    <mergeCell ref="E40:L41"/>
    <mergeCell ref="B37:D37"/>
    <mergeCell ref="B63:D63"/>
    <mergeCell ref="I43:L43"/>
    <mergeCell ref="E55:G55"/>
    <mergeCell ref="I55:K55"/>
    <mergeCell ref="E62:G62"/>
    <mergeCell ref="I62:K62"/>
    <mergeCell ref="E61:H61"/>
    <mergeCell ref="I61:L61"/>
    <mergeCell ref="E58:L59"/>
    <mergeCell ref="E44:G44"/>
    <mergeCell ref="I44:K44"/>
    <mergeCell ref="B43:D44"/>
    <mergeCell ref="B27:D27"/>
    <mergeCell ref="B28:D28"/>
    <mergeCell ref="B29:D29"/>
    <mergeCell ref="B2:L2"/>
    <mergeCell ref="B4:C4"/>
    <mergeCell ref="D4:L4"/>
    <mergeCell ref="B6:C6"/>
    <mergeCell ref="D6:L6"/>
    <mergeCell ref="B30:D30"/>
    <mergeCell ref="B31:D31"/>
    <mergeCell ref="B32:D32"/>
    <mergeCell ref="E43:H43"/>
    <mergeCell ref="B8:L8"/>
    <mergeCell ref="B16:Q20"/>
    <mergeCell ref="B15:Q15"/>
    <mergeCell ref="E26:G26"/>
    <mergeCell ref="I26:K26"/>
    <mergeCell ref="E25:H25"/>
    <mergeCell ref="I25:L25"/>
    <mergeCell ref="B10:L13"/>
    <mergeCell ref="B22:D23"/>
    <mergeCell ref="E22:L23"/>
    <mergeCell ref="B25:D26"/>
    <mergeCell ref="E37:G37"/>
  </mergeCells>
  <dataValidations disablePrompts="1" count="1">
    <dataValidation type="decimal" allowBlank="1" showInputMessage="1" showErrorMessage="1" sqref="H27:H36 L27:L36 L45:L54 H63:H72 L63:L72 H45:H54 L81:L90 H81:H90" xr:uid="{00000000-0002-0000-1000-000000000000}">
      <formula1>data_valadation_min</formula1>
      <formula2>data_valadation_max</formula2>
    </dataValidation>
  </dataValidations>
  <pageMargins left="0.7" right="0.7" top="0.75" bottom="0.75" header="0.3" footer="0.3"/>
  <pageSetup paperSize="8" scale="2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FFCC"/>
    <pageSetUpPr fitToPage="1"/>
  </sheetPr>
  <dimension ref="B1:S2147"/>
  <sheetViews>
    <sheetView topLeftCell="A13" zoomScale="60" zoomScaleNormal="60" workbookViewId="0">
      <selection activeCell="D6" sqref="D6:L6"/>
    </sheetView>
  </sheetViews>
  <sheetFormatPr defaultColWidth="8.77734375" defaultRowHeight="15" x14ac:dyDescent="0.2"/>
  <cols>
    <col min="1" max="1" width="6.6640625" style="10" customWidth="1"/>
    <col min="2" max="2" width="24.6640625" style="10" customWidth="1"/>
    <col min="3" max="88" width="15.6640625" style="10" customWidth="1"/>
    <col min="89" max="16384" width="8.77734375" style="10"/>
  </cols>
  <sheetData>
    <row r="1" spans="2:12" ht="30" customHeight="1" thickBot="1" x14ac:dyDescent="0.25"/>
    <row r="2" spans="2:12" ht="30" customHeight="1" thickBot="1" x14ac:dyDescent="0.25">
      <c r="B2" s="189" t="str">
        <f>Declaration!B6</f>
        <v xml:space="preserve">CONNECT TO WORK SPECIFICATION </v>
      </c>
      <c r="C2" s="190"/>
      <c r="D2" s="190"/>
      <c r="E2" s="190"/>
      <c r="F2" s="190"/>
      <c r="G2" s="190"/>
      <c r="H2" s="190"/>
      <c r="I2" s="190"/>
      <c r="J2" s="190"/>
      <c r="K2" s="190"/>
      <c r="L2" s="191"/>
    </row>
    <row r="3" spans="2:12" ht="12" customHeight="1" thickBot="1" x14ac:dyDescent="0.25"/>
    <row r="4" spans="2:12" ht="30" customHeight="1" thickBot="1" x14ac:dyDescent="0.25">
      <c r="B4" s="189" t="s">
        <v>84</v>
      </c>
      <c r="C4" s="191"/>
      <c r="D4" s="189" t="str">
        <f>IF(Declaration!$C$8="","",Declaration!$C$8)</f>
        <v/>
      </c>
      <c r="E4" s="190"/>
      <c r="F4" s="190"/>
      <c r="G4" s="190"/>
      <c r="H4" s="190"/>
      <c r="I4" s="190"/>
      <c r="J4" s="190"/>
      <c r="K4" s="190"/>
      <c r="L4" s="191"/>
    </row>
    <row r="5" spans="2:12" ht="12" customHeight="1" thickBot="1" x14ac:dyDescent="0.25"/>
    <row r="6" spans="2:12" ht="30" customHeight="1" thickBot="1" x14ac:dyDescent="0.25">
      <c r="B6" s="189" t="s">
        <v>219</v>
      </c>
      <c r="C6" s="191"/>
      <c r="D6" s="189" t="e">
        <f>IF(Declaration!#REF!="","",Declaration!#REF!)</f>
        <v>#REF!</v>
      </c>
      <c r="E6" s="190"/>
      <c r="F6" s="190"/>
      <c r="G6" s="190"/>
      <c r="H6" s="190"/>
      <c r="I6" s="190"/>
      <c r="J6" s="190"/>
      <c r="K6" s="190"/>
      <c r="L6" s="191"/>
    </row>
    <row r="7" spans="2:12" ht="12" customHeight="1" thickBot="1" x14ac:dyDescent="0.25"/>
    <row r="8" spans="2:12" ht="30" customHeight="1" thickBot="1" x14ac:dyDescent="0.25">
      <c r="B8" s="189" t="s">
        <v>308</v>
      </c>
      <c r="C8" s="190"/>
      <c r="D8" s="190"/>
      <c r="E8" s="190"/>
      <c r="F8" s="190"/>
      <c r="G8" s="190"/>
      <c r="H8" s="190"/>
      <c r="I8" s="190"/>
      <c r="J8" s="190"/>
      <c r="K8" s="190"/>
      <c r="L8" s="191"/>
    </row>
    <row r="9" spans="2:12" ht="30" customHeight="1" thickBot="1" x14ac:dyDescent="0.25"/>
    <row r="10" spans="2:12" ht="75" customHeight="1" x14ac:dyDescent="0.2">
      <c r="B10" s="256" t="s">
        <v>221</v>
      </c>
      <c r="C10" s="257"/>
      <c r="D10" s="257"/>
      <c r="E10" s="257"/>
      <c r="F10" s="257"/>
      <c r="G10" s="257"/>
      <c r="H10" s="257"/>
      <c r="I10" s="257"/>
      <c r="J10" s="257"/>
      <c r="K10" s="257"/>
      <c r="L10" s="258"/>
    </row>
    <row r="11" spans="2:12" ht="75" customHeight="1" x14ac:dyDescent="0.2">
      <c r="B11" s="259"/>
      <c r="C11" s="260"/>
      <c r="D11" s="260"/>
      <c r="E11" s="260"/>
      <c r="F11" s="260"/>
      <c r="G11" s="260"/>
      <c r="H11" s="260"/>
      <c r="I11" s="260"/>
      <c r="J11" s="260"/>
      <c r="K11" s="260"/>
      <c r="L11" s="261"/>
    </row>
    <row r="12" spans="2:12" ht="75" customHeight="1" x14ac:dyDescent="0.2">
      <c r="B12" s="259"/>
      <c r="C12" s="260"/>
      <c r="D12" s="260"/>
      <c r="E12" s="260"/>
      <c r="F12" s="260"/>
      <c r="G12" s="260"/>
      <c r="H12" s="260"/>
      <c r="I12" s="260"/>
      <c r="J12" s="260"/>
      <c r="K12" s="260"/>
      <c r="L12" s="261"/>
    </row>
    <row r="13" spans="2:12" ht="75" customHeight="1" thickBot="1" x14ac:dyDescent="0.25">
      <c r="B13" s="262"/>
      <c r="C13" s="263"/>
      <c r="D13" s="263"/>
      <c r="E13" s="263"/>
      <c r="F13" s="263"/>
      <c r="G13" s="263"/>
      <c r="H13" s="263"/>
      <c r="I13" s="263"/>
      <c r="J13" s="263"/>
      <c r="K13" s="263"/>
      <c r="L13" s="264"/>
    </row>
    <row r="14" spans="2:12" ht="12" customHeight="1" thickBot="1" x14ac:dyDescent="0.25"/>
    <row r="15" spans="2:12" ht="30" customHeight="1" x14ac:dyDescent="0.2">
      <c r="B15" s="229" t="s">
        <v>309</v>
      </c>
      <c r="C15" s="230"/>
      <c r="D15" s="231"/>
      <c r="E15" s="239" t="str">
        <f>'Instructions &amp; Definitions'!L40</f>
        <v>Any other costs incurred relating to contract delivery which do not fit into other categories including risk premiums / contigency and anticipated profit.</v>
      </c>
      <c r="F15" s="240"/>
      <c r="G15" s="240"/>
      <c r="H15" s="240"/>
      <c r="I15" s="240"/>
      <c r="J15" s="240"/>
      <c r="K15" s="240"/>
      <c r="L15" s="241"/>
    </row>
    <row r="16" spans="2:12" ht="30" customHeight="1" thickBot="1" x14ac:dyDescent="0.25">
      <c r="B16" s="232"/>
      <c r="C16" s="233"/>
      <c r="D16" s="234"/>
      <c r="E16" s="242"/>
      <c r="F16" s="243"/>
      <c r="G16" s="243"/>
      <c r="H16" s="243"/>
      <c r="I16" s="243"/>
      <c r="J16" s="243"/>
      <c r="K16" s="243"/>
      <c r="L16" s="244"/>
    </row>
    <row r="17" spans="2:12" ht="12" customHeight="1" thickBot="1" x14ac:dyDescent="0.25"/>
    <row r="18" spans="2:12" ht="30" customHeight="1" thickBot="1" x14ac:dyDescent="0.25">
      <c r="B18" s="246" t="s">
        <v>246</v>
      </c>
      <c r="C18" s="247"/>
      <c r="D18" s="248"/>
      <c r="E18" s="236" t="s">
        <v>247</v>
      </c>
      <c r="F18" s="236"/>
      <c r="G18" s="236"/>
      <c r="H18" s="237"/>
      <c r="I18" s="238" t="s">
        <v>248</v>
      </c>
      <c r="J18" s="236"/>
      <c r="K18" s="236"/>
      <c r="L18" s="237"/>
    </row>
    <row r="19" spans="2:12" ht="30" customHeight="1" thickBot="1" x14ac:dyDescent="0.25">
      <c r="B19" s="313"/>
      <c r="C19" s="314"/>
      <c r="D19" s="315"/>
      <c r="E19" s="235" t="s">
        <v>249</v>
      </c>
      <c r="F19" s="235"/>
      <c r="G19" s="235"/>
      <c r="H19" s="78" t="s">
        <v>250</v>
      </c>
      <c r="I19" s="235" t="s">
        <v>249</v>
      </c>
      <c r="J19" s="235"/>
      <c r="K19" s="235"/>
      <c r="L19" s="78" t="s">
        <v>250</v>
      </c>
    </row>
    <row r="20" spans="2:12" ht="45" customHeight="1" x14ac:dyDescent="0.2">
      <c r="B20" s="316"/>
      <c r="C20" s="317"/>
      <c r="D20" s="318"/>
      <c r="E20" s="74"/>
      <c r="F20" s="3"/>
      <c r="G20" s="75"/>
      <c r="H20" s="77"/>
      <c r="I20" s="74"/>
      <c r="J20" s="3"/>
      <c r="K20" s="75"/>
      <c r="L20" s="77"/>
    </row>
    <row r="21" spans="2:12" ht="45" customHeight="1" x14ac:dyDescent="0.2">
      <c r="B21" s="223"/>
      <c r="C21" s="224"/>
      <c r="D21" s="225"/>
      <c r="E21" s="74"/>
      <c r="F21" s="3"/>
      <c r="G21" s="75"/>
      <c r="H21" s="77"/>
      <c r="I21" s="74"/>
      <c r="J21" s="3"/>
      <c r="K21" s="75"/>
      <c r="L21" s="77"/>
    </row>
    <row r="22" spans="2:12" ht="45" customHeight="1" x14ac:dyDescent="0.2">
      <c r="B22" s="223"/>
      <c r="C22" s="224"/>
      <c r="D22" s="225"/>
      <c r="E22" s="74"/>
      <c r="F22" s="3"/>
      <c r="G22" s="75"/>
      <c r="H22" s="77"/>
      <c r="I22" s="74"/>
      <c r="J22" s="3"/>
      <c r="K22" s="75"/>
      <c r="L22" s="77"/>
    </row>
    <row r="23" spans="2:12" ht="45" customHeight="1" x14ac:dyDescent="0.2">
      <c r="B23" s="223"/>
      <c r="C23" s="224"/>
      <c r="D23" s="225"/>
      <c r="E23" s="74"/>
      <c r="F23" s="3"/>
      <c r="G23" s="75"/>
      <c r="H23" s="77"/>
      <c r="I23" s="74"/>
      <c r="J23" s="3"/>
      <c r="K23" s="75"/>
      <c r="L23" s="77"/>
    </row>
    <row r="24" spans="2:12" ht="45" customHeight="1" x14ac:dyDescent="0.2">
      <c r="B24" s="223"/>
      <c r="C24" s="224"/>
      <c r="D24" s="225"/>
      <c r="E24" s="74"/>
      <c r="F24" s="3"/>
      <c r="G24" s="75"/>
      <c r="H24" s="77"/>
      <c r="I24" s="74"/>
      <c r="J24" s="3"/>
      <c r="K24" s="75"/>
      <c r="L24" s="77"/>
    </row>
    <row r="25" spans="2:12" ht="45" customHeight="1" x14ac:dyDescent="0.2">
      <c r="B25" s="223"/>
      <c r="C25" s="224"/>
      <c r="D25" s="225"/>
      <c r="E25" s="74"/>
      <c r="F25" s="3"/>
      <c r="G25" s="75"/>
      <c r="H25" s="77"/>
      <c r="I25" s="74"/>
      <c r="J25" s="3"/>
      <c r="K25" s="75"/>
      <c r="L25" s="77"/>
    </row>
    <row r="26" spans="2:12" ht="45" customHeight="1" x14ac:dyDescent="0.2">
      <c r="B26" s="223"/>
      <c r="C26" s="224"/>
      <c r="D26" s="225"/>
      <c r="E26" s="74"/>
      <c r="F26" s="3"/>
      <c r="G26" s="75"/>
      <c r="H26" s="77"/>
      <c r="I26" s="74"/>
      <c r="J26" s="3"/>
      <c r="K26" s="75"/>
      <c r="L26" s="77"/>
    </row>
    <row r="27" spans="2:12" ht="45" customHeight="1" x14ac:dyDescent="0.2">
      <c r="B27" s="223"/>
      <c r="C27" s="224"/>
      <c r="D27" s="225"/>
      <c r="E27" s="74"/>
      <c r="F27" s="3"/>
      <c r="G27" s="75"/>
      <c r="H27" s="77"/>
      <c r="I27" s="74"/>
      <c r="J27" s="3"/>
      <c r="K27" s="75"/>
      <c r="L27" s="77"/>
    </row>
    <row r="28" spans="2:12" ht="45" customHeight="1" x14ac:dyDescent="0.2">
      <c r="B28" s="223"/>
      <c r="C28" s="224"/>
      <c r="D28" s="225"/>
      <c r="E28" s="74"/>
      <c r="F28" s="3"/>
      <c r="G28" s="75"/>
      <c r="H28" s="77"/>
      <c r="I28" s="74"/>
      <c r="J28" s="3"/>
      <c r="K28" s="75"/>
      <c r="L28" s="77"/>
    </row>
    <row r="29" spans="2:12" ht="45" customHeight="1" x14ac:dyDescent="0.2">
      <c r="B29" s="223"/>
      <c r="C29" s="224"/>
      <c r="D29" s="225"/>
      <c r="E29" s="74"/>
      <c r="F29" s="3"/>
      <c r="G29" s="75"/>
      <c r="H29" s="77"/>
      <c r="I29" s="74"/>
      <c r="J29" s="3"/>
      <c r="K29" s="75"/>
      <c r="L29" s="77"/>
    </row>
    <row r="30" spans="2:12" ht="45" customHeight="1" x14ac:dyDescent="0.2">
      <c r="B30" s="223"/>
      <c r="C30" s="224"/>
      <c r="D30" s="225"/>
      <c r="E30" s="74"/>
      <c r="F30" s="3"/>
      <c r="G30" s="75"/>
      <c r="H30" s="77"/>
      <c r="I30" s="74"/>
      <c r="J30" s="3"/>
      <c r="K30" s="75"/>
      <c r="L30" s="77"/>
    </row>
    <row r="31" spans="2:12" ht="45" customHeight="1" x14ac:dyDescent="0.2">
      <c r="B31" s="223"/>
      <c r="C31" s="224"/>
      <c r="D31" s="225"/>
      <c r="E31" s="74"/>
      <c r="F31" s="3"/>
      <c r="G31" s="75"/>
      <c r="H31" s="77"/>
      <c r="I31" s="74"/>
      <c r="J31" s="3"/>
      <c r="K31" s="75"/>
      <c r="L31" s="77"/>
    </row>
    <row r="32" spans="2:12" ht="45" customHeight="1" x14ac:dyDescent="0.2">
      <c r="B32" s="223"/>
      <c r="C32" s="224"/>
      <c r="D32" s="225"/>
      <c r="E32" s="74"/>
      <c r="F32" s="3"/>
      <c r="G32" s="75"/>
      <c r="H32" s="77"/>
      <c r="I32" s="74"/>
      <c r="J32" s="3"/>
      <c r="K32" s="75"/>
      <c r="L32" s="77"/>
    </row>
    <row r="33" spans="2:12" ht="45" customHeight="1" x14ac:dyDescent="0.2">
      <c r="B33" s="223"/>
      <c r="C33" s="224"/>
      <c r="D33" s="225"/>
      <c r="E33" s="74"/>
      <c r="F33" s="3"/>
      <c r="G33" s="75"/>
      <c r="H33" s="77"/>
      <c r="I33" s="74"/>
      <c r="J33" s="3"/>
      <c r="K33" s="75"/>
      <c r="L33" s="77"/>
    </row>
    <row r="34" spans="2:12" ht="45" customHeight="1" x14ac:dyDescent="0.2">
      <c r="B34" s="223"/>
      <c r="C34" s="224"/>
      <c r="D34" s="225"/>
      <c r="E34" s="74"/>
      <c r="F34" s="3"/>
      <c r="G34" s="75"/>
      <c r="H34" s="77"/>
      <c r="I34" s="74"/>
      <c r="J34" s="3"/>
      <c r="K34" s="75"/>
      <c r="L34" s="77"/>
    </row>
    <row r="35" spans="2:12" ht="45" customHeight="1" x14ac:dyDescent="0.2">
      <c r="B35" s="223"/>
      <c r="C35" s="224"/>
      <c r="D35" s="225"/>
      <c r="E35" s="74"/>
      <c r="F35" s="3"/>
      <c r="G35" s="75"/>
      <c r="H35" s="77"/>
      <c r="I35" s="74"/>
      <c r="J35" s="3"/>
      <c r="K35" s="75"/>
      <c r="L35" s="77"/>
    </row>
    <row r="36" spans="2:12" ht="45" customHeight="1" x14ac:dyDescent="0.2">
      <c r="B36" s="223"/>
      <c r="C36" s="224"/>
      <c r="D36" s="225"/>
      <c r="E36" s="74"/>
      <c r="F36" s="3"/>
      <c r="G36" s="75"/>
      <c r="H36" s="77"/>
      <c r="I36" s="74"/>
      <c r="J36" s="3"/>
      <c r="K36" s="75"/>
      <c r="L36" s="77"/>
    </row>
    <row r="37" spans="2:12" ht="45" customHeight="1" x14ac:dyDescent="0.2">
      <c r="B37" s="223"/>
      <c r="C37" s="224"/>
      <c r="D37" s="225"/>
      <c r="E37" s="74"/>
      <c r="F37" s="3"/>
      <c r="G37" s="75"/>
      <c r="H37" s="77"/>
      <c r="I37" s="74"/>
      <c r="J37" s="3"/>
      <c r="K37" s="75"/>
      <c r="L37" s="77"/>
    </row>
    <row r="38" spans="2:12" ht="45" customHeight="1" x14ac:dyDescent="0.2">
      <c r="B38" s="223"/>
      <c r="C38" s="224"/>
      <c r="D38" s="225"/>
      <c r="E38" s="74"/>
      <c r="F38" s="3"/>
      <c r="G38" s="75"/>
      <c r="H38" s="77"/>
      <c r="I38" s="74"/>
      <c r="J38" s="3"/>
      <c r="K38" s="75"/>
      <c r="L38" s="77"/>
    </row>
    <row r="39" spans="2:12" ht="45" customHeight="1" x14ac:dyDescent="0.2">
      <c r="B39" s="223"/>
      <c r="C39" s="224"/>
      <c r="D39" s="225"/>
      <c r="E39" s="74"/>
      <c r="F39" s="3"/>
      <c r="G39" s="75"/>
      <c r="H39" s="77"/>
      <c r="I39" s="74"/>
      <c r="J39" s="3"/>
      <c r="K39" s="75"/>
      <c r="L39" s="77"/>
    </row>
    <row r="40" spans="2:12" ht="45" customHeight="1" x14ac:dyDescent="0.2">
      <c r="B40" s="223"/>
      <c r="C40" s="224"/>
      <c r="D40" s="225"/>
      <c r="E40" s="74"/>
      <c r="F40" s="3"/>
      <c r="G40" s="75"/>
      <c r="H40" s="77"/>
      <c r="I40" s="74"/>
      <c r="J40" s="3"/>
      <c r="K40" s="75"/>
      <c r="L40" s="77"/>
    </row>
    <row r="41" spans="2:12" ht="45" customHeight="1" x14ac:dyDescent="0.2">
      <c r="B41" s="223"/>
      <c r="C41" s="224"/>
      <c r="D41" s="225"/>
      <c r="E41" s="74"/>
      <c r="F41" s="3"/>
      <c r="G41" s="75"/>
      <c r="H41" s="77"/>
      <c r="I41" s="74"/>
      <c r="J41" s="3"/>
      <c r="K41" s="75"/>
      <c r="L41" s="77"/>
    </row>
    <row r="42" spans="2:12" ht="45" customHeight="1" x14ac:dyDescent="0.2">
      <c r="B42" s="223"/>
      <c r="C42" s="224"/>
      <c r="D42" s="225"/>
      <c r="E42" s="74"/>
      <c r="F42" s="3"/>
      <c r="G42" s="75"/>
      <c r="H42" s="77"/>
      <c r="I42" s="74"/>
      <c r="J42" s="3"/>
      <c r="K42" s="75"/>
      <c r="L42" s="77"/>
    </row>
    <row r="43" spans="2:12" ht="45" customHeight="1" x14ac:dyDescent="0.2">
      <c r="B43" s="223"/>
      <c r="C43" s="224"/>
      <c r="D43" s="225"/>
      <c r="E43" s="74"/>
      <c r="F43" s="3"/>
      <c r="G43" s="75"/>
      <c r="H43" s="77"/>
      <c r="I43" s="74"/>
      <c r="J43" s="3"/>
      <c r="K43" s="75"/>
      <c r="L43" s="77"/>
    </row>
    <row r="44" spans="2:12" ht="45" customHeight="1" x14ac:dyDescent="0.2">
      <c r="B44" s="223"/>
      <c r="C44" s="224"/>
      <c r="D44" s="225"/>
      <c r="E44" s="74"/>
      <c r="F44" s="3"/>
      <c r="G44" s="75"/>
      <c r="H44" s="77"/>
      <c r="I44" s="74"/>
      <c r="J44" s="3"/>
      <c r="K44" s="75"/>
      <c r="L44" s="77"/>
    </row>
    <row r="45" spans="2:12" ht="45" customHeight="1" x14ac:dyDescent="0.2">
      <c r="B45" s="223"/>
      <c r="C45" s="224"/>
      <c r="D45" s="225"/>
      <c r="E45" s="74"/>
      <c r="F45" s="3"/>
      <c r="G45" s="75"/>
      <c r="H45" s="77"/>
      <c r="I45" s="74"/>
      <c r="J45" s="3"/>
      <c r="K45" s="75"/>
      <c r="L45" s="77"/>
    </row>
    <row r="46" spans="2:12" ht="45" customHeight="1" x14ac:dyDescent="0.2">
      <c r="B46" s="223"/>
      <c r="C46" s="224"/>
      <c r="D46" s="225"/>
      <c r="E46" s="74"/>
      <c r="F46" s="3"/>
      <c r="G46" s="75"/>
      <c r="H46" s="77"/>
      <c r="I46" s="74"/>
      <c r="J46" s="3"/>
      <c r="K46" s="75"/>
      <c r="L46" s="77"/>
    </row>
    <row r="47" spans="2:12" ht="45" customHeight="1" x14ac:dyDescent="0.2">
      <c r="B47" s="223"/>
      <c r="C47" s="224"/>
      <c r="D47" s="225"/>
      <c r="E47" s="74"/>
      <c r="F47" s="3"/>
      <c r="G47" s="75"/>
      <c r="H47" s="77"/>
      <c r="I47" s="74"/>
      <c r="J47" s="3"/>
      <c r="K47" s="75"/>
      <c r="L47" s="77"/>
    </row>
    <row r="48" spans="2:12" ht="45" customHeight="1" x14ac:dyDescent="0.2">
      <c r="B48" s="223"/>
      <c r="C48" s="224"/>
      <c r="D48" s="225"/>
      <c r="E48" s="74"/>
      <c r="F48" s="3"/>
      <c r="G48" s="75"/>
      <c r="H48" s="77"/>
      <c r="I48" s="74"/>
      <c r="J48" s="3"/>
      <c r="K48" s="75"/>
      <c r="L48" s="77"/>
    </row>
    <row r="49" spans="2:12" ht="45" customHeight="1" x14ac:dyDescent="0.2">
      <c r="B49" s="223"/>
      <c r="C49" s="224"/>
      <c r="D49" s="225"/>
      <c r="E49" s="74"/>
      <c r="F49" s="3"/>
      <c r="G49" s="75"/>
      <c r="H49" s="77"/>
      <c r="I49" s="74"/>
      <c r="J49" s="3"/>
      <c r="K49" s="75"/>
      <c r="L49" s="77"/>
    </row>
    <row r="50" spans="2:12" ht="45" customHeight="1" x14ac:dyDescent="0.2">
      <c r="B50" s="223"/>
      <c r="C50" s="224"/>
      <c r="D50" s="225"/>
      <c r="E50" s="74"/>
      <c r="F50" s="3"/>
      <c r="G50" s="75"/>
      <c r="H50" s="77"/>
      <c r="I50" s="74"/>
      <c r="J50" s="3"/>
      <c r="K50" s="75"/>
      <c r="L50" s="77"/>
    </row>
    <row r="51" spans="2:12" ht="45" customHeight="1" x14ac:dyDescent="0.2">
      <c r="B51" s="223"/>
      <c r="C51" s="224"/>
      <c r="D51" s="225"/>
      <c r="E51" s="74"/>
      <c r="F51" s="3"/>
      <c r="G51" s="75"/>
      <c r="H51" s="77"/>
      <c r="I51" s="74"/>
      <c r="J51" s="3"/>
      <c r="K51" s="75"/>
      <c r="L51" s="77"/>
    </row>
    <row r="52" spans="2:12" ht="45" customHeight="1" x14ac:dyDescent="0.2">
      <c r="B52" s="223"/>
      <c r="C52" s="224"/>
      <c r="D52" s="225"/>
      <c r="E52" s="74"/>
      <c r="F52" s="3"/>
      <c r="G52" s="75"/>
      <c r="H52" s="77"/>
      <c r="I52" s="74"/>
      <c r="J52" s="3"/>
      <c r="K52" s="75"/>
      <c r="L52" s="77"/>
    </row>
    <row r="53" spans="2:12" ht="45" customHeight="1" x14ac:dyDescent="0.2">
      <c r="B53" s="223"/>
      <c r="C53" s="224"/>
      <c r="D53" s="225"/>
      <c r="E53" s="74"/>
      <c r="F53" s="3"/>
      <c r="G53" s="75"/>
      <c r="H53" s="77"/>
      <c r="I53" s="74"/>
      <c r="J53" s="3"/>
      <c r="K53" s="75"/>
      <c r="L53" s="77"/>
    </row>
    <row r="54" spans="2:12" ht="45" customHeight="1" x14ac:dyDescent="0.2">
      <c r="B54" s="223"/>
      <c r="C54" s="224"/>
      <c r="D54" s="225"/>
      <c r="E54" s="74"/>
      <c r="F54" s="3"/>
      <c r="G54" s="75"/>
      <c r="H54" s="77"/>
      <c r="I54" s="74"/>
      <c r="J54" s="3"/>
      <c r="K54" s="75"/>
      <c r="L54" s="77"/>
    </row>
    <row r="55" spans="2:12" ht="45" customHeight="1" x14ac:dyDescent="0.2">
      <c r="B55" s="223"/>
      <c r="C55" s="224"/>
      <c r="D55" s="225"/>
      <c r="E55" s="74"/>
      <c r="F55" s="3"/>
      <c r="G55" s="75"/>
      <c r="H55" s="77"/>
      <c r="I55" s="74"/>
      <c r="J55" s="3"/>
      <c r="K55" s="75"/>
      <c r="L55" s="77"/>
    </row>
    <row r="56" spans="2:12" ht="45" customHeight="1" x14ac:dyDescent="0.2">
      <c r="B56" s="223"/>
      <c r="C56" s="224"/>
      <c r="D56" s="225"/>
      <c r="E56" s="74"/>
      <c r="F56" s="3"/>
      <c r="G56" s="75"/>
      <c r="H56" s="77"/>
      <c r="I56" s="74"/>
      <c r="J56" s="3"/>
      <c r="K56" s="75"/>
      <c r="L56" s="77"/>
    </row>
    <row r="57" spans="2:12" ht="45" customHeight="1" x14ac:dyDescent="0.2">
      <c r="B57" s="223"/>
      <c r="C57" s="224"/>
      <c r="D57" s="225"/>
      <c r="E57" s="74"/>
      <c r="F57" s="3"/>
      <c r="G57" s="75"/>
      <c r="H57" s="77"/>
      <c r="I57" s="74"/>
      <c r="J57" s="3"/>
      <c r="K57" s="75"/>
      <c r="L57" s="77"/>
    </row>
    <row r="58" spans="2:12" ht="45" customHeight="1" x14ac:dyDescent="0.2">
      <c r="B58" s="223"/>
      <c r="C58" s="224"/>
      <c r="D58" s="225"/>
      <c r="E58" s="74"/>
      <c r="F58" s="3"/>
      <c r="G58" s="75"/>
      <c r="H58" s="77"/>
      <c r="I58" s="74"/>
      <c r="J58" s="3"/>
      <c r="K58" s="75"/>
      <c r="L58" s="77"/>
    </row>
    <row r="59" spans="2:12" ht="45" customHeight="1" x14ac:dyDescent="0.2">
      <c r="B59" s="223"/>
      <c r="C59" s="224"/>
      <c r="D59" s="225"/>
      <c r="E59" s="74"/>
      <c r="F59" s="3"/>
      <c r="G59" s="75"/>
      <c r="H59" s="77"/>
      <c r="I59" s="74"/>
      <c r="J59" s="3"/>
      <c r="K59" s="75"/>
      <c r="L59" s="77"/>
    </row>
    <row r="60" spans="2:12" ht="45" customHeight="1" x14ac:dyDescent="0.2">
      <c r="B60" s="223"/>
      <c r="C60" s="224"/>
      <c r="D60" s="225"/>
      <c r="E60" s="74"/>
      <c r="F60" s="3"/>
      <c r="G60" s="75"/>
      <c r="H60" s="77"/>
      <c r="I60" s="74"/>
      <c r="J60" s="3"/>
      <c r="K60" s="75"/>
      <c r="L60" s="77"/>
    </row>
    <row r="61" spans="2:12" ht="45" customHeight="1" x14ac:dyDescent="0.2">
      <c r="B61" s="223"/>
      <c r="C61" s="224"/>
      <c r="D61" s="225"/>
      <c r="E61" s="74"/>
      <c r="F61" s="3"/>
      <c r="G61" s="75"/>
      <c r="H61" s="77"/>
      <c r="I61" s="74"/>
      <c r="J61" s="3"/>
      <c r="K61" s="75"/>
      <c r="L61" s="77"/>
    </row>
    <row r="62" spans="2:12" ht="45" customHeight="1" x14ac:dyDescent="0.2">
      <c r="B62" s="223"/>
      <c r="C62" s="224"/>
      <c r="D62" s="225"/>
      <c r="E62" s="74"/>
      <c r="F62" s="3"/>
      <c r="G62" s="75"/>
      <c r="H62" s="77"/>
      <c r="I62" s="74"/>
      <c r="J62" s="3"/>
      <c r="K62" s="75"/>
      <c r="L62" s="77"/>
    </row>
    <row r="63" spans="2:12" ht="45" customHeight="1" x14ac:dyDescent="0.2">
      <c r="B63" s="223"/>
      <c r="C63" s="224"/>
      <c r="D63" s="225"/>
      <c r="E63" s="74"/>
      <c r="F63" s="3"/>
      <c r="G63" s="75"/>
      <c r="H63" s="77"/>
      <c r="I63" s="74"/>
      <c r="J63" s="3"/>
      <c r="K63" s="75"/>
      <c r="L63" s="77"/>
    </row>
    <row r="64" spans="2:12" ht="45" customHeight="1" x14ac:dyDescent="0.2">
      <c r="B64" s="223"/>
      <c r="C64" s="224"/>
      <c r="D64" s="225"/>
      <c r="E64" s="74"/>
      <c r="F64" s="3"/>
      <c r="G64" s="75"/>
      <c r="H64" s="77"/>
      <c r="I64" s="74"/>
      <c r="J64" s="3"/>
      <c r="K64" s="75"/>
      <c r="L64" s="77"/>
    </row>
    <row r="65" spans="2:19" ht="45" customHeight="1" x14ac:dyDescent="0.2">
      <c r="B65" s="223"/>
      <c r="C65" s="224"/>
      <c r="D65" s="225"/>
      <c r="E65" s="74"/>
      <c r="F65" s="3"/>
      <c r="G65" s="75"/>
      <c r="H65" s="77"/>
      <c r="I65" s="74"/>
      <c r="J65" s="3"/>
      <c r="K65" s="75"/>
      <c r="L65" s="77"/>
    </row>
    <row r="66" spans="2:19" ht="45" customHeight="1" x14ac:dyDescent="0.2">
      <c r="B66" s="223"/>
      <c r="C66" s="224"/>
      <c r="D66" s="225"/>
      <c r="E66" s="74"/>
      <c r="F66" s="3"/>
      <c r="G66" s="75"/>
      <c r="H66" s="77"/>
      <c r="I66" s="74"/>
      <c r="J66" s="3"/>
      <c r="K66" s="75"/>
      <c r="L66" s="77"/>
    </row>
    <row r="67" spans="2:19" ht="45" customHeight="1" x14ac:dyDescent="0.2">
      <c r="B67" s="223"/>
      <c r="C67" s="224"/>
      <c r="D67" s="225"/>
      <c r="E67" s="74"/>
      <c r="F67" s="3"/>
      <c r="G67" s="75"/>
      <c r="H67" s="77"/>
      <c r="I67" s="74"/>
      <c r="J67" s="3"/>
      <c r="K67" s="75"/>
      <c r="L67" s="77"/>
    </row>
    <row r="68" spans="2:19" ht="45" customHeight="1" x14ac:dyDescent="0.2">
      <c r="B68" s="223"/>
      <c r="C68" s="224"/>
      <c r="D68" s="225"/>
      <c r="E68" s="74"/>
      <c r="F68" s="3"/>
      <c r="G68" s="75"/>
      <c r="H68" s="77"/>
      <c r="I68" s="74"/>
      <c r="J68" s="3"/>
      <c r="K68" s="75"/>
      <c r="L68" s="77"/>
    </row>
    <row r="69" spans="2:19" ht="45" customHeight="1" x14ac:dyDescent="0.2">
      <c r="B69" s="223"/>
      <c r="C69" s="224"/>
      <c r="D69" s="225"/>
      <c r="E69" s="74"/>
      <c r="F69" s="3"/>
      <c r="G69" s="75"/>
      <c r="H69" s="77"/>
      <c r="I69" s="74"/>
      <c r="J69" s="3"/>
      <c r="K69" s="75"/>
      <c r="L69" s="77"/>
    </row>
    <row r="70" spans="2:19" ht="30" customHeight="1" thickBot="1" x14ac:dyDescent="0.25">
      <c r="B70" s="310" t="s">
        <v>187</v>
      </c>
      <c r="C70" s="311"/>
      <c r="D70" s="312"/>
      <c r="E70" s="245"/>
      <c r="F70" s="245"/>
      <c r="G70" s="245"/>
      <c r="H70" s="44">
        <f>SUM(H20:H69)</f>
        <v>0</v>
      </c>
      <c r="I70" s="245"/>
      <c r="J70" s="245"/>
      <c r="K70" s="245"/>
      <c r="L70" s="44">
        <f>SUM(L20:L69)</f>
        <v>0</v>
      </c>
    </row>
    <row r="71" spans="2:19" s="29" customFormat="1" ht="12" customHeight="1" thickBot="1" x14ac:dyDescent="0.25">
      <c r="H71" s="29" t="e">
        <f>H70=Declaration!#REF!</f>
        <v>#REF!</v>
      </c>
      <c r="L71" s="29" t="e">
        <f>L70=Declaration!#REF!</f>
        <v>#REF!</v>
      </c>
    </row>
    <row r="72" spans="2:19" ht="12" customHeight="1" x14ac:dyDescent="0.2"/>
    <row r="73" spans="2:19" ht="30" customHeight="1" x14ac:dyDescent="0.2">
      <c r="B73" s="265" t="s">
        <v>310</v>
      </c>
      <c r="C73" s="265"/>
      <c r="D73" s="265"/>
      <c r="E73" s="265"/>
      <c r="F73" s="265"/>
      <c r="G73" s="265"/>
      <c r="H73" s="265"/>
      <c r="I73" s="265"/>
      <c r="J73" s="265"/>
      <c r="K73" s="265"/>
      <c r="L73" s="265"/>
      <c r="M73" s="265"/>
      <c r="N73" s="265"/>
      <c r="O73" s="265"/>
      <c r="P73" s="265"/>
      <c r="Q73" s="265"/>
      <c r="R73" s="265"/>
      <c r="S73" s="265"/>
    </row>
    <row r="74" spans="2:19" ht="45" customHeight="1" x14ac:dyDescent="0.2">
      <c r="B74" s="266"/>
      <c r="C74" s="267"/>
      <c r="D74" s="267"/>
      <c r="E74" s="267"/>
      <c r="F74" s="267"/>
      <c r="G74" s="267"/>
      <c r="H74" s="267"/>
      <c r="I74" s="267"/>
      <c r="J74" s="267"/>
      <c r="K74" s="267"/>
      <c r="L74" s="267"/>
      <c r="M74" s="267"/>
      <c r="N74" s="267"/>
      <c r="O74" s="267"/>
      <c r="P74" s="267"/>
      <c r="Q74" s="267"/>
      <c r="R74" s="267"/>
      <c r="S74" s="268"/>
    </row>
    <row r="75" spans="2:19" ht="45" customHeight="1" x14ac:dyDescent="0.2">
      <c r="B75" s="269"/>
      <c r="C75" s="270"/>
      <c r="D75" s="270"/>
      <c r="E75" s="270"/>
      <c r="F75" s="270"/>
      <c r="G75" s="270"/>
      <c r="H75" s="270"/>
      <c r="I75" s="270"/>
      <c r="J75" s="270"/>
      <c r="K75" s="270"/>
      <c r="L75" s="270"/>
      <c r="M75" s="270"/>
      <c r="N75" s="270"/>
      <c r="O75" s="270"/>
      <c r="P75" s="270"/>
      <c r="Q75" s="270"/>
      <c r="R75" s="270"/>
      <c r="S75" s="271"/>
    </row>
    <row r="76" spans="2:19" ht="45" customHeight="1" x14ac:dyDescent="0.2">
      <c r="B76" s="269"/>
      <c r="C76" s="270"/>
      <c r="D76" s="270"/>
      <c r="E76" s="270"/>
      <c r="F76" s="270"/>
      <c r="G76" s="270"/>
      <c r="H76" s="270"/>
      <c r="I76" s="270"/>
      <c r="J76" s="270"/>
      <c r="K76" s="270"/>
      <c r="L76" s="270"/>
      <c r="M76" s="270"/>
      <c r="N76" s="270"/>
      <c r="O76" s="270"/>
      <c r="P76" s="270"/>
      <c r="Q76" s="270"/>
      <c r="R76" s="270"/>
      <c r="S76" s="271"/>
    </row>
    <row r="77" spans="2:19" ht="45" customHeight="1" x14ac:dyDescent="0.2">
      <c r="B77" s="269"/>
      <c r="C77" s="270"/>
      <c r="D77" s="270"/>
      <c r="E77" s="270"/>
      <c r="F77" s="270"/>
      <c r="G77" s="270"/>
      <c r="H77" s="270"/>
      <c r="I77" s="270"/>
      <c r="J77" s="270"/>
      <c r="K77" s="270"/>
      <c r="L77" s="270"/>
      <c r="M77" s="270"/>
      <c r="N77" s="270"/>
      <c r="O77" s="270"/>
      <c r="P77" s="270"/>
      <c r="Q77" s="270"/>
      <c r="R77" s="270"/>
      <c r="S77" s="271"/>
    </row>
    <row r="78" spans="2:19" ht="45" customHeight="1" x14ac:dyDescent="0.2">
      <c r="B78" s="269"/>
      <c r="C78" s="270"/>
      <c r="D78" s="270"/>
      <c r="E78" s="270"/>
      <c r="F78" s="270"/>
      <c r="G78" s="270"/>
      <c r="H78" s="270"/>
      <c r="I78" s="270"/>
      <c r="J78" s="270"/>
      <c r="K78" s="270"/>
      <c r="L78" s="270"/>
      <c r="M78" s="270"/>
      <c r="N78" s="270"/>
      <c r="O78" s="270"/>
      <c r="P78" s="270"/>
      <c r="Q78" s="270"/>
      <c r="R78" s="270"/>
      <c r="S78" s="271"/>
    </row>
    <row r="79" spans="2:19" ht="45" customHeight="1" x14ac:dyDescent="0.2">
      <c r="B79" s="269"/>
      <c r="C79" s="270"/>
      <c r="D79" s="270"/>
      <c r="E79" s="270"/>
      <c r="F79" s="270"/>
      <c r="G79" s="270"/>
      <c r="H79" s="270"/>
      <c r="I79" s="270"/>
      <c r="J79" s="270"/>
      <c r="K79" s="270"/>
      <c r="L79" s="270"/>
      <c r="M79" s="270"/>
      <c r="N79" s="270"/>
      <c r="O79" s="270"/>
      <c r="P79" s="270"/>
      <c r="Q79" s="270"/>
      <c r="R79" s="270"/>
      <c r="S79" s="271"/>
    </row>
    <row r="80" spans="2:19" ht="45" customHeight="1" x14ac:dyDescent="0.2">
      <c r="B80" s="269"/>
      <c r="C80" s="270"/>
      <c r="D80" s="270"/>
      <c r="E80" s="270"/>
      <c r="F80" s="270"/>
      <c r="G80" s="270"/>
      <c r="H80" s="270"/>
      <c r="I80" s="270"/>
      <c r="J80" s="270"/>
      <c r="K80" s="270"/>
      <c r="L80" s="270"/>
      <c r="M80" s="270"/>
      <c r="N80" s="270"/>
      <c r="O80" s="270"/>
      <c r="P80" s="270"/>
      <c r="Q80" s="270"/>
      <c r="R80" s="270"/>
      <c r="S80" s="271"/>
    </row>
    <row r="81" spans="2:19" ht="45" customHeight="1" x14ac:dyDescent="0.2">
      <c r="B81" s="269"/>
      <c r="C81" s="270"/>
      <c r="D81" s="270"/>
      <c r="E81" s="270"/>
      <c r="F81" s="270"/>
      <c r="G81" s="270"/>
      <c r="H81" s="270"/>
      <c r="I81" s="270"/>
      <c r="J81" s="270"/>
      <c r="K81" s="270"/>
      <c r="L81" s="270"/>
      <c r="M81" s="270"/>
      <c r="N81" s="270"/>
      <c r="O81" s="270"/>
      <c r="P81" s="270"/>
      <c r="Q81" s="270"/>
      <c r="R81" s="270"/>
      <c r="S81" s="271"/>
    </row>
    <row r="82" spans="2:19" ht="45" customHeight="1" x14ac:dyDescent="0.2">
      <c r="B82" s="269"/>
      <c r="C82" s="270"/>
      <c r="D82" s="270"/>
      <c r="E82" s="270"/>
      <c r="F82" s="270"/>
      <c r="G82" s="270"/>
      <c r="H82" s="270"/>
      <c r="I82" s="270"/>
      <c r="J82" s="270"/>
      <c r="K82" s="270"/>
      <c r="L82" s="270"/>
      <c r="M82" s="270"/>
      <c r="N82" s="270"/>
      <c r="O82" s="270"/>
      <c r="P82" s="270"/>
      <c r="Q82" s="270"/>
      <c r="R82" s="270"/>
      <c r="S82" s="271"/>
    </row>
    <row r="83" spans="2:19" ht="45" customHeight="1" x14ac:dyDescent="0.2">
      <c r="B83" s="272"/>
      <c r="C83" s="273"/>
      <c r="D83" s="273"/>
      <c r="E83" s="273"/>
      <c r="F83" s="273"/>
      <c r="G83" s="273"/>
      <c r="H83" s="273"/>
      <c r="I83" s="273"/>
      <c r="J83" s="273"/>
      <c r="K83" s="273"/>
      <c r="L83" s="273"/>
      <c r="M83" s="273"/>
      <c r="N83" s="273"/>
      <c r="O83" s="273"/>
      <c r="P83" s="273"/>
      <c r="Q83" s="273"/>
      <c r="R83" s="273"/>
      <c r="S83" s="274"/>
    </row>
    <row r="84" spans="2:19" s="27" customFormat="1" ht="12" customHeight="1" thickBot="1" x14ac:dyDescent="0.25"/>
    <row r="85" spans="2:19" ht="12" customHeight="1" x14ac:dyDescent="0.2"/>
    <row r="86" spans="2:19" ht="30" customHeight="1" x14ac:dyDescent="0.2"/>
    <row r="87" spans="2:19" ht="30" customHeight="1" x14ac:dyDescent="0.2"/>
    <row r="88" spans="2:19" ht="30" customHeight="1" x14ac:dyDescent="0.2"/>
    <row r="89" spans="2:19" ht="30" customHeight="1" x14ac:dyDescent="0.2"/>
    <row r="90" spans="2:19" ht="30" customHeight="1" x14ac:dyDescent="0.2"/>
    <row r="91" spans="2:19" ht="30" customHeight="1" x14ac:dyDescent="0.2"/>
    <row r="92" spans="2:19" ht="30" customHeight="1" x14ac:dyDescent="0.2"/>
    <row r="93" spans="2:19" ht="30" customHeight="1" x14ac:dyDescent="0.2"/>
    <row r="94" spans="2:19" ht="30" customHeight="1" x14ac:dyDescent="0.2"/>
    <row r="95" spans="2:19" ht="30" customHeight="1" x14ac:dyDescent="0.2"/>
    <row r="96" spans="2:19"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sheetData>
  <mergeCells count="69">
    <mergeCell ref="B73:S73"/>
    <mergeCell ref="B74:S83"/>
    <mergeCell ref="I70:K70"/>
    <mergeCell ref="B8:L8"/>
    <mergeCell ref="B70:D70"/>
    <mergeCell ref="E70:G70"/>
    <mergeCell ref="B10:L13"/>
    <mergeCell ref="B15:D16"/>
    <mergeCell ref="E15:L16"/>
    <mergeCell ref="B18:D19"/>
    <mergeCell ref="B31:D31"/>
    <mergeCell ref="B20:D20"/>
    <mergeCell ref="B21:D21"/>
    <mergeCell ref="B22:D22"/>
    <mergeCell ref="I19:K19"/>
    <mergeCell ref="E18:H18"/>
    <mergeCell ref="B2:L2"/>
    <mergeCell ref="B4:C4"/>
    <mergeCell ref="D4:L4"/>
    <mergeCell ref="B6:C6"/>
    <mergeCell ref="D6:L6"/>
    <mergeCell ref="I18:L18"/>
    <mergeCell ref="B24:D24"/>
    <mergeCell ref="B25:D25"/>
    <mergeCell ref="B23:D23"/>
    <mergeCell ref="E19:G19"/>
    <mergeCell ref="B26:D26"/>
    <mergeCell ref="B27:D27"/>
    <mergeCell ref="B28:D28"/>
    <mergeCell ref="B29:D29"/>
    <mergeCell ref="B30:D30"/>
    <mergeCell ref="B43:D43"/>
    <mergeCell ref="B32:D32"/>
    <mergeCell ref="B33:D33"/>
    <mergeCell ref="B34:D34"/>
    <mergeCell ref="B35:D35"/>
    <mergeCell ref="B36:D36"/>
    <mergeCell ref="B37:D37"/>
    <mergeCell ref="B38:D38"/>
    <mergeCell ref="B39:D39"/>
    <mergeCell ref="B40:D40"/>
    <mergeCell ref="B41:D41"/>
    <mergeCell ref="B42:D42"/>
    <mergeCell ref="B55:D55"/>
    <mergeCell ref="B44:D44"/>
    <mergeCell ref="B45:D45"/>
    <mergeCell ref="B46:D46"/>
    <mergeCell ref="B47:D47"/>
    <mergeCell ref="B48:D48"/>
    <mergeCell ref="B49:D49"/>
    <mergeCell ref="B50:D50"/>
    <mergeCell ref="B51:D51"/>
    <mergeCell ref="B52:D52"/>
    <mergeCell ref="B53:D53"/>
    <mergeCell ref="B54:D54"/>
    <mergeCell ref="B60:D60"/>
    <mergeCell ref="B61:D61"/>
    <mergeCell ref="B62:D62"/>
    <mergeCell ref="B63:D63"/>
    <mergeCell ref="B56:D56"/>
    <mergeCell ref="B57:D57"/>
    <mergeCell ref="B58:D58"/>
    <mergeCell ref="B59:D59"/>
    <mergeCell ref="B69:D69"/>
    <mergeCell ref="B64:D64"/>
    <mergeCell ref="B65:D65"/>
    <mergeCell ref="B66:D66"/>
    <mergeCell ref="B67:D67"/>
    <mergeCell ref="B68:D68"/>
  </mergeCells>
  <dataValidations count="1">
    <dataValidation type="decimal" allowBlank="1" showInputMessage="1" showErrorMessage="1" sqref="H20:H69 L20:L69" xr:uid="{00000000-0002-0000-1100-000000000000}">
      <formula1>data_valadation_min</formula1>
      <formula2>data_valadation_max</formula2>
    </dataValidation>
  </dataValidations>
  <pageMargins left="0.7" right="0.7" top="0.75" bottom="0.75" header="0.3" footer="0.3"/>
  <pageSetup paperSize="8"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
  <dimension ref="B8:BG28"/>
  <sheetViews>
    <sheetView topLeftCell="A7" workbookViewId="0">
      <selection activeCell="C16" sqref="C16"/>
    </sheetView>
  </sheetViews>
  <sheetFormatPr defaultRowHeight="15" x14ac:dyDescent="0.2"/>
  <cols>
    <col min="3" max="3" width="57.5546875" customWidth="1"/>
    <col min="4" max="4" width="52.21875" customWidth="1"/>
    <col min="8" max="19" width="8.77734375" style="97"/>
    <col min="20" max="20" width="8.109375" style="97" bestFit="1" customWidth="1"/>
    <col min="21" max="55" width="8.77734375" style="97"/>
    <col min="56" max="56" width="2.77734375" style="97" customWidth="1"/>
    <col min="57" max="57" width="9" style="97" customWidth="1"/>
    <col min="58" max="59" width="8.77734375" style="97"/>
  </cols>
  <sheetData>
    <row r="8" spans="2:57" x14ac:dyDescent="0.2">
      <c r="B8" s="84"/>
      <c r="C8" s="84"/>
      <c r="D8" s="84"/>
      <c r="E8" s="84"/>
      <c r="F8" s="84"/>
      <c r="G8" s="84"/>
      <c r="H8" s="96"/>
      <c r="I8" s="96"/>
    </row>
    <row r="10" spans="2:57" ht="16.5" thickBot="1" x14ac:dyDescent="0.25">
      <c r="B10" s="105" t="s">
        <v>311</v>
      </c>
      <c r="E10">
        <v>1</v>
      </c>
      <c r="F10">
        <v>2</v>
      </c>
      <c r="G10">
        <v>3</v>
      </c>
      <c r="H10">
        <v>4</v>
      </c>
      <c r="I10">
        <v>5</v>
      </c>
      <c r="J10">
        <v>6</v>
      </c>
      <c r="K10">
        <v>7</v>
      </c>
      <c r="L10">
        <v>8</v>
      </c>
      <c r="M10">
        <v>9</v>
      </c>
      <c r="N10">
        <v>10</v>
      </c>
      <c r="O10">
        <v>11</v>
      </c>
      <c r="P10">
        <v>12</v>
      </c>
    </row>
    <row r="11" spans="2:57" x14ac:dyDescent="0.2">
      <c r="B11" s="100" t="s">
        <v>312</v>
      </c>
      <c r="C11" s="101" t="s">
        <v>313</v>
      </c>
      <c r="D11" s="101" t="str">
        <f t="shared" ref="D11:D16" si="0">B11&amp;":  "&amp;C11</f>
        <v>CPA1:  Central England</v>
      </c>
      <c r="E11" s="107">
        <v>2100</v>
      </c>
      <c r="F11" s="108">
        <v>2200</v>
      </c>
      <c r="G11" s="108">
        <v>3100</v>
      </c>
      <c r="H11" s="107">
        <v>3200</v>
      </c>
      <c r="I11" s="108">
        <v>3200</v>
      </c>
      <c r="J11" s="108">
        <v>3200</v>
      </c>
      <c r="K11" s="107">
        <v>5000</v>
      </c>
      <c r="L11" s="108">
        <v>5000</v>
      </c>
      <c r="M11" s="108">
        <v>5000</v>
      </c>
      <c r="N11" s="107">
        <v>4000</v>
      </c>
      <c r="O11" s="108">
        <v>4000</v>
      </c>
      <c r="P11" s="109">
        <v>4000</v>
      </c>
      <c r="Q11" s="116">
        <f>SUM(E11:P11)</f>
        <v>44000</v>
      </c>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E11" s="99"/>
    </row>
    <row r="12" spans="2:57" x14ac:dyDescent="0.2">
      <c r="B12" s="102" t="s">
        <v>314</v>
      </c>
      <c r="C12" s="85" t="s">
        <v>315</v>
      </c>
      <c r="D12" s="85" t="str">
        <f t="shared" si="0"/>
        <v xml:space="preserve">CPA2:  North East England </v>
      </c>
      <c r="E12" s="95">
        <v>2415</v>
      </c>
      <c r="F12" s="110">
        <v>2530</v>
      </c>
      <c r="G12" s="95">
        <v>3565</v>
      </c>
      <c r="H12" s="110">
        <v>3680</v>
      </c>
      <c r="I12" s="95">
        <v>3680</v>
      </c>
      <c r="J12" s="110">
        <v>3680</v>
      </c>
      <c r="K12" s="95">
        <v>5750</v>
      </c>
      <c r="L12" s="110">
        <v>5750</v>
      </c>
      <c r="M12" s="95">
        <v>5750</v>
      </c>
      <c r="N12" s="110">
        <v>4600</v>
      </c>
      <c r="O12" s="95">
        <v>4600</v>
      </c>
      <c r="P12" s="111">
        <v>4600</v>
      </c>
      <c r="Q12" s="116">
        <f t="shared" ref="Q12:Q16" si="1">SUM(E12:P12)</f>
        <v>50600</v>
      </c>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E12" s="99"/>
    </row>
    <row r="13" spans="2:57" x14ac:dyDescent="0.2">
      <c r="B13" s="102" t="s">
        <v>316</v>
      </c>
      <c r="C13" s="85" t="s">
        <v>317</v>
      </c>
      <c r="D13" s="85" t="str">
        <f t="shared" si="0"/>
        <v>CPA3:  North West England</v>
      </c>
      <c r="E13" s="95">
        <v>1155</v>
      </c>
      <c r="F13" s="110">
        <v>1210</v>
      </c>
      <c r="G13" s="95">
        <v>1705</v>
      </c>
      <c r="H13" s="95">
        <v>1760</v>
      </c>
      <c r="I13" s="110">
        <v>1760</v>
      </c>
      <c r="J13" s="95">
        <v>1760</v>
      </c>
      <c r="K13" s="95">
        <v>2750</v>
      </c>
      <c r="L13" s="110">
        <v>2750</v>
      </c>
      <c r="M13" s="95">
        <v>2750</v>
      </c>
      <c r="N13" s="95">
        <v>2200</v>
      </c>
      <c r="O13" s="110">
        <v>2200</v>
      </c>
      <c r="P13" s="112">
        <v>2200</v>
      </c>
      <c r="Q13" s="116">
        <f t="shared" si="1"/>
        <v>24200</v>
      </c>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E13" s="99"/>
    </row>
    <row r="14" spans="2:57" x14ac:dyDescent="0.2">
      <c r="B14" s="102" t="s">
        <v>318</v>
      </c>
      <c r="C14" s="85" t="s">
        <v>319</v>
      </c>
      <c r="D14" s="85" t="str">
        <f t="shared" si="0"/>
        <v xml:space="preserve">CPA4:  Southern England </v>
      </c>
      <c r="E14" s="95">
        <v>2415</v>
      </c>
      <c r="F14" s="110">
        <v>2530</v>
      </c>
      <c r="G14" s="95">
        <v>3565</v>
      </c>
      <c r="H14" s="95">
        <v>3680</v>
      </c>
      <c r="I14" s="110">
        <v>3680</v>
      </c>
      <c r="J14" s="95">
        <v>3680</v>
      </c>
      <c r="K14" s="95">
        <v>5750</v>
      </c>
      <c r="L14" s="110">
        <v>5750</v>
      </c>
      <c r="M14" s="95">
        <v>5750</v>
      </c>
      <c r="N14" s="95">
        <v>4600</v>
      </c>
      <c r="O14" s="110">
        <v>4600</v>
      </c>
      <c r="P14" s="112">
        <v>4600</v>
      </c>
      <c r="Q14" s="116">
        <f t="shared" si="1"/>
        <v>50600</v>
      </c>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E14" s="99"/>
    </row>
    <row r="15" spans="2:57" x14ac:dyDescent="0.2">
      <c r="B15" s="102" t="s">
        <v>320</v>
      </c>
      <c r="C15" s="85" t="s">
        <v>321</v>
      </c>
      <c r="D15" s="85" t="str">
        <f t="shared" si="0"/>
        <v xml:space="preserve">CPA5:  Home Counties  </v>
      </c>
      <c r="E15" s="95">
        <v>1680</v>
      </c>
      <c r="F15" s="110">
        <v>1760</v>
      </c>
      <c r="G15" s="95">
        <v>2480</v>
      </c>
      <c r="H15" s="95">
        <v>2560</v>
      </c>
      <c r="I15" s="110">
        <v>2560</v>
      </c>
      <c r="J15" s="95">
        <v>2560</v>
      </c>
      <c r="K15" s="95">
        <v>4000</v>
      </c>
      <c r="L15" s="110">
        <v>4000</v>
      </c>
      <c r="M15" s="95">
        <v>4000</v>
      </c>
      <c r="N15" s="95">
        <v>3200</v>
      </c>
      <c r="O15" s="110">
        <v>3200</v>
      </c>
      <c r="P15" s="112">
        <v>3200</v>
      </c>
      <c r="Q15" s="116">
        <f t="shared" si="1"/>
        <v>35200</v>
      </c>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E15" s="99"/>
    </row>
    <row r="16" spans="2:57" ht="15.75" thickBot="1" x14ac:dyDescent="0.25">
      <c r="B16" s="103" t="s">
        <v>322</v>
      </c>
      <c r="C16" s="104" t="s">
        <v>323</v>
      </c>
      <c r="D16" s="104" t="str">
        <f t="shared" si="0"/>
        <v xml:space="preserve">CPA6:  Wales </v>
      </c>
      <c r="E16" s="113">
        <v>735</v>
      </c>
      <c r="F16" s="114">
        <v>770</v>
      </c>
      <c r="G16" s="113">
        <v>1085</v>
      </c>
      <c r="H16" s="113">
        <v>1120</v>
      </c>
      <c r="I16" s="114">
        <v>1120</v>
      </c>
      <c r="J16" s="113">
        <v>1120</v>
      </c>
      <c r="K16" s="113">
        <v>1750</v>
      </c>
      <c r="L16" s="114">
        <v>1750</v>
      </c>
      <c r="M16" s="113">
        <v>1750</v>
      </c>
      <c r="N16" s="113">
        <v>1400</v>
      </c>
      <c r="O16" s="114">
        <v>1400</v>
      </c>
      <c r="P16" s="115">
        <v>1400</v>
      </c>
      <c r="Q16" s="116">
        <f t="shared" si="1"/>
        <v>15400</v>
      </c>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E16" s="99"/>
    </row>
    <row r="17" spans="3:57" x14ac:dyDescent="0.2">
      <c r="Q17" s="106">
        <f>SUM(E11:P16)</f>
        <v>220000</v>
      </c>
    </row>
    <row r="18" spans="3:57" x14ac:dyDescent="0.2">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E18" s="99"/>
    </row>
    <row r="23" spans="3:57" x14ac:dyDescent="0.2">
      <c r="C23" s="94"/>
    </row>
    <row r="24" spans="3:57" x14ac:dyDescent="0.2">
      <c r="C24" s="94"/>
    </row>
    <row r="25" spans="3:57" x14ac:dyDescent="0.2">
      <c r="C25" s="94"/>
    </row>
    <row r="26" spans="3:57" x14ac:dyDescent="0.2">
      <c r="C26" s="94"/>
    </row>
    <row r="27" spans="3:57" x14ac:dyDescent="0.2">
      <c r="C27" s="94"/>
    </row>
    <row r="28" spans="3:57" x14ac:dyDescent="0.2">
      <c r="C28" s="94"/>
    </row>
  </sheetData>
  <sortState xmlns:xlrd2="http://schemas.microsoft.com/office/spreadsheetml/2017/richdata2" ref="L2:L11">
    <sortCondition ref="L2"/>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CC"/>
    <pageSetUpPr fitToPage="1"/>
  </sheetPr>
  <dimension ref="B5:X2423"/>
  <sheetViews>
    <sheetView zoomScale="60" zoomScaleNormal="60" workbookViewId="0">
      <selection activeCell="E5" sqref="E5"/>
    </sheetView>
  </sheetViews>
  <sheetFormatPr defaultColWidth="8.77734375" defaultRowHeight="15" x14ac:dyDescent="0.2"/>
  <cols>
    <col min="1" max="1" width="6.6640625" style="10" customWidth="1"/>
    <col min="2" max="2" width="27.5546875" style="10" customWidth="1"/>
    <col min="3" max="6" width="15.6640625" style="10" customWidth="1"/>
    <col min="7" max="7" width="1.77734375" style="10" customWidth="1"/>
    <col min="8" max="14" width="15.6640625" style="10" customWidth="1"/>
    <col min="15" max="15" width="2" style="10" customWidth="1"/>
    <col min="16" max="16" width="15.6640625" style="10" customWidth="1"/>
    <col min="17" max="17" width="2.6640625" style="10" customWidth="1"/>
    <col min="18" max="18" width="15.6640625" style="10" customWidth="1"/>
    <col min="19" max="19" width="0.5546875" style="10" customWidth="1"/>
    <col min="20" max="20" width="10.44140625" style="10" customWidth="1"/>
    <col min="21" max="21" width="2.6640625" style="10" customWidth="1"/>
    <col min="22" max="22" width="8.21875" style="10" customWidth="1"/>
    <col min="23" max="23" width="2.6640625" style="10" customWidth="1"/>
    <col min="24" max="24" width="8.21875" style="10" customWidth="1"/>
    <col min="25" max="87" width="15.6640625" style="10" customWidth="1"/>
    <col min="88" max="16384" width="8.77734375" style="10"/>
  </cols>
  <sheetData>
    <row r="5" spans="2:24" ht="30" customHeight="1" thickBot="1" x14ac:dyDescent="0.25"/>
    <row r="6" spans="2:24" ht="61.7" customHeight="1" thickBot="1" x14ac:dyDescent="0.25">
      <c r="B6" s="192" t="s">
        <v>83</v>
      </c>
      <c r="C6" s="190"/>
      <c r="D6" s="190"/>
      <c r="E6" s="190"/>
      <c r="F6" s="190"/>
      <c r="G6" s="190"/>
      <c r="H6" s="190"/>
      <c r="I6" s="190"/>
      <c r="J6" s="190"/>
      <c r="K6" s="191"/>
    </row>
    <row r="7" spans="2:24" ht="12" customHeight="1" thickBot="1" x14ac:dyDescent="0.25"/>
    <row r="8" spans="2:24" ht="40.35" customHeight="1" thickBot="1" x14ac:dyDescent="0.25">
      <c r="B8" s="144" t="s">
        <v>84</v>
      </c>
      <c r="C8" s="193"/>
      <c r="D8" s="194"/>
      <c r="E8" s="194"/>
      <c r="F8" s="194"/>
      <c r="G8" s="194"/>
      <c r="H8" s="194"/>
      <c r="I8" s="194"/>
      <c r="J8" s="194"/>
      <c r="K8" s="195"/>
    </row>
    <row r="9" spans="2:24" ht="30" customHeight="1" thickBot="1" x14ac:dyDescent="0.25">
      <c r="B9" s="145" t="s">
        <v>85</v>
      </c>
      <c r="C9" s="193"/>
      <c r="D9" s="194"/>
      <c r="E9" s="194"/>
      <c r="F9" s="194"/>
      <c r="G9" s="194"/>
      <c r="H9" s="194"/>
      <c r="I9" s="194"/>
      <c r="J9" s="194"/>
      <c r="K9" s="195"/>
    </row>
    <row r="10" spans="2:24" ht="64.7" customHeight="1" thickBot="1" x14ac:dyDescent="0.25">
      <c r="B10" s="146" t="s">
        <v>86</v>
      </c>
      <c r="C10" s="193"/>
      <c r="D10" s="194"/>
      <c r="E10" s="194"/>
      <c r="F10" s="194"/>
      <c r="G10" s="194"/>
      <c r="H10" s="194"/>
      <c r="I10" s="194"/>
      <c r="J10" s="194"/>
      <c r="K10" s="195"/>
    </row>
    <row r="11" spans="2:24" ht="64.7" customHeight="1" thickBot="1" x14ac:dyDescent="0.25">
      <c r="B11" s="147" t="s">
        <v>87</v>
      </c>
      <c r="C11" s="193"/>
      <c r="D11" s="194"/>
      <c r="E11" s="194"/>
      <c r="F11" s="194"/>
      <c r="G11" s="194"/>
      <c r="H11" s="194"/>
      <c r="I11" s="194"/>
      <c r="J11" s="194"/>
      <c r="K11" s="195"/>
    </row>
    <row r="12" spans="2:24" ht="12" customHeight="1" thickBot="1" x14ac:dyDescent="0.25"/>
    <row r="13" spans="2:24" ht="30" customHeight="1" thickBot="1" x14ac:dyDescent="0.25">
      <c r="B13" s="189" t="s">
        <v>88</v>
      </c>
      <c r="C13" s="190"/>
      <c r="D13" s="190"/>
      <c r="E13" s="190"/>
      <c r="F13" s="190"/>
      <c r="G13" s="190"/>
      <c r="H13" s="190"/>
      <c r="I13" s="190"/>
      <c r="J13" s="190"/>
      <c r="K13" s="191"/>
    </row>
    <row r="14" spans="2:24" ht="18" x14ac:dyDescent="0.25">
      <c r="B14" s="93"/>
      <c r="N14" s="24"/>
      <c r="O14" s="24"/>
      <c r="P14" s="24"/>
      <c r="Q14" s="24"/>
      <c r="R14" s="24"/>
      <c r="S14" s="24"/>
      <c r="T14" s="24"/>
      <c r="U14" s="24"/>
      <c r="V14" s="24"/>
      <c r="W14" s="24"/>
      <c r="X14" s="24"/>
    </row>
    <row r="15" spans="2:24" ht="39" hidden="1" customHeight="1" x14ac:dyDescent="0.25">
      <c r="B15" s="39"/>
      <c r="C15" s="39"/>
      <c r="D15" s="39"/>
      <c r="E15" s="39"/>
      <c r="F15" s="39"/>
      <c r="G15" s="39"/>
      <c r="H15" s="39"/>
      <c r="I15" s="39"/>
      <c r="J15" s="15"/>
      <c r="K15" s="15"/>
      <c r="M15" s="15"/>
    </row>
    <row r="16" spans="2:24" ht="30" customHeight="1" x14ac:dyDescent="0.2">
      <c r="B16" s="197" t="s">
        <v>89</v>
      </c>
      <c r="C16" s="198"/>
      <c r="D16" s="198"/>
      <c r="E16" s="198"/>
      <c r="F16" s="198"/>
      <c r="G16" s="198"/>
      <c r="H16" s="198"/>
      <c r="I16" s="198"/>
      <c r="J16" s="198"/>
      <c r="K16" s="198"/>
    </row>
    <row r="17" spans="2:11" ht="54" customHeight="1" x14ac:dyDescent="0.2">
      <c r="B17" s="197"/>
      <c r="C17" s="198"/>
      <c r="D17" s="198"/>
      <c r="E17" s="198"/>
      <c r="F17" s="198"/>
      <c r="G17" s="198"/>
      <c r="H17" s="198"/>
      <c r="I17" s="198"/>
      <c r="J17" s="198"/>
      <c r="K17" s="198"/>
    </row>
    <row r="18" spans="2:11" ht="30" customHeight="1" x14ac:dyDescent="0.2">
      <c r="G18" s="16"/>
    </row>
    <row r="19" spans="2:11" ht="49.35" customHeight="1" x14ac:dyDescent="0.2">
      <c r="B19" s="149" t="s">
        <v>90</v>
      </c>
      <c r="C19" s="199"/>
      <c r="D19" s="199"/>
      <c r="E19" s="199"/>
      <c r="F19" s="199"/>
      <c r="G19" s="199"/>
      <c r="H19" s="199"/>
      <c r="I19" s="199"/>
      <c r="J19" s="199"/>
      <c r="K19" s="199"/>
    </row>
    <row r="20" spans="2:11" ht="43.7" customHeight="1" x14ac:dyDescent="0.2">
      <c r="B20" s="149" t="s">
        <v>91</v>
      </c>
      <c r="C20" s="199"/>
      <c r="D20" s="199"/>
      <c r="E20" s="199"/>
      <c r="F20" s="199"/>
      <c r="G20" s="199"/>
      <c r="H20" s="199"/>
      <c r="I20" s="199"/>
      <c r="J20" s="199"/>
      <c r="K20" s="199"/>
    </row>
    <row r="21" spans="2:11" ht="43.7" customHeight="1" x14ac:dyDescent="0.2">
      <c r="B21" s="149" t="s">
        <v>92</v>
      </c>
      <c r="C21" s="199"/>
      <c r="D21" s="199"/>
      <c r="E21" s="199"/>
      <c r="F21" s="199"/>
      <c r="G21" s="199"/>
      <c r="H21" s="199"/>
      <c r="I21" s="199"/>
      <c r="J21" s="199"/>
      <c r="K21" s="199"/>
    </row>
    <row r="22" spans="2:11" ht="30" customHeight="1" x14ac:dyDescent="0.2"/>
    <row r="23" spans="2:11" ht="30" customHeight="1" x14ac:dyDescent="0.2">
      <c r="B23" s="196" t="s">
        <v>93</v>
      </c>
      <c r="C23" s="196"/>
      <c r="D23" s="196"/>
      <c r="E23" s="196"/>
      <c r="F23" s="196"/>
      <c r="G23" s="196"/>
      <c r="H23" s="196"/>
      <c r="I23" s="196"/>
    </row>
    <row r="24" spans="2:11" ht="30" customHeight="1" x14ac:dyDescent="0.2"/>
    <row r="25" spans="2:11" ht="30" customHeight="1" x14ac:dyDescent="0.2"/>
    <row r="26" spans="2:11" ht="30" customHeight="1" x14ac:dyDescent="0.2"/>
    <row r="27" spans="2:11" ht="30" customHeight="1" x14ac:dyDescent="0.2"/>
    <row r="28" spans="2:11" ht="30" customHeight="1" x14ac:dyDescent="0.2"/>
    <row r="29" spans="2:11" ht="30" customHeight="1" x14ac:dyDescent="0.2"/>
    <row r="30" spans="2:11" ht="30" customHeight="1" x14ac:dyDescent="0.2"/>
    <row r="31" spans="2:11" ht="30" customHeight="1" x14ac:dyDescent="0.2"/>
    <row r="32" spans="2: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sheetData>
  <mergeCells count="11">
    <mergeCell ref="B23:I23"/>
    <mergeCell ref="B16:K17"/>
    <mergeCell ref="C19:K19"/>
    <mergeCell ref="C20:K20"/>
    <mergeCell ref="C21:K21"/>
    <mergeCell ref="B13:K13"/>
    <mergeCell ref="B6:K6"/>
    <mergeCell ref="C8:K8"/>
    <mergeCell ref="C10:K10"/>
    <mergeCell ref="C9:K9"/>
    <mergeCell ref="C11:K11"/>
  </mergeCells>
  <pageMargins left="0.7" right="0.7" top="0.75" bottom="0.75" header="0.3" footer="0.3"/>
  <pageSetup paperSize="8"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pageSetUpPr fitToPage="1"/>
  </sheetPr>
  <dimension ref="A1:L51"/>
  <sheetViews>
    <sheetView tabSelected="1" zoomScale="69" zoomScaleNormal="60" workbookViewId="0">
      <selection activeCell="B22" sqref="B22"/>
    </sheetView>
  </sheetViews>
  <sheetFormatPr defaultColWidth="8.77734375" defaultRowHeight="15" x14ac:dyDescent="0.2"/>
  <cols>
    <col min="1" max="1" width="4.33203125" style="137" customWidth="1"/>
    <col min="2" max="2" width="100.44140625" style="138" customWidth="1"/>
    <col min="3" max="6" width="8.77734375" style="17"/>
    <col min="7" max="7" width="2.6640625" style="17" customWidth="1"/>
    <col min="8" max="8" width="4.6640625" style="17" customWidth="1"/>
    <col min="9" max="9" width="24.6640625" style="17" customWidth="1"/>
    <col min="10" max="10" width="4.6640625" style="17" customWidth="1"/>
    <col min="11" max="11" width="24.6640625" style="17" customWidth="1"/>
    <col min="12" max="12" width="75.6640625" style="17" customWidth="1"/>
    <col min="13" max="16384" width="8.77734375" style="17"/>
  </cols>
  <sheetData>
    <row r="1" spans="1:12" ht="30" customHeight="1" thickBot="1" x14ac:dyDescent="0.25"/>
    <row r="2" spans="1:12" ht="64.7" customHeight="1" thickBot="1" x14ac:dyDescent="0.25">
      <c r="B2" s="192" t="str">
        <f>Declaration!B6</f>
        <v xml:space="preserve">CONNECT TO WORK SPECIFICATION </v>
      </c>
      <c r="C2" s="200"/>
      <c r="D2" s="200"/>
      <c r="E2" s="200"/>
    </row>
    <row r="3" spans="1:12" ht="16.5" thickBot="1" x14ac:dyDescent="0.25">
      <c r="B3" s="139"/>
      <c r="I3" s="10"/>
      <c r="J3" s="10"/>
      <c r="K3" s="10"/>
      <c r="L3" s="10"/>
    </row>
    <row r="4" spans="1:12" ht="30" customHeight="1" thickBot="1" x14ac:dyDescent="0.25">
      <c r="B4" s="189" t="s">
        <v>94</v>
      </c>
      <c r="C4" s="190"/>
      <c r="D4" s="190"/>
      <c r="E4" s="190"/>
      <c r="I4" s="189" t="s">
        <v>95</v>
      </c>
      <c r="J4" s="190"/>
      <c r="K4" s="190"/>
      <c r="L4" s="190"/>
    </row>
    <row r="5" spans="1:12" ht="15.75" thickBot="1" x14ac:dyDescent="0.25">
      <c r="A5" s="141"/>
      <c r="B5" s="179"/>
    </row>
    <row r="6" spans="1:12" s="19" customFormat="1" ht="33" customHeight="1" x14ac:dyDescent="0.2">
      <c r="A6" s="141"/>
      <c r="B6" s="201"/>
      <c r="C6" s="201"/>
      <c r="D6" s="201"/>
      <c r="E6" s="201"/>
      <c r="H6" s="18"/>
      <c r="I6" s="18" t="s">
        <v>96</v>
      </c>
      <c r="J6" s="18"/>
      <c r="K6" s="18" t="s">
        <v>97</v>
      </c>
      <c r="L6" s="18" t="s">
        <v>98</v>
      </c>
    </row>
    <row r="7" spans="1:12" s="19" customFormat="1" ht="84.75" customHeight="1" x14ac:dyDescent="0.2">
      <c r="A7" s="141"/>
      <c r="B7" s="202"/>
      <c r="C7" s="202"/>
      <c r="D7" s="202"/>
      <c r="E7" s="202"/>
      <c r="H7" s="119">
        <v>1</v>
      </c>
      <c r="I7" s="117" t="s">
        <v>99</v>
      </c>
      <c r="J7" s="119">
        <v>1.1000000000000001</v>
      </c>
      <c r="K7" s="117" t="s">
        <v>100</v>
      </c>
      <c r="L7" s="117" t="s">
        <v>101</v>
      </c>
    </row>
    <row r="8" spans="1:12" s="19" customFormat="1" ht="100.7" customHeight="1" x14ac:dyDescent="0.2">
      <c r="A8" s="137"/>
      <c r="B8" s="202"/>
      <c r="C8" s="202"/>
      <c r="D8" s="202"/>
      <c r="E8" s="202"/>
      <c r="H8" s="119">
        <v>1</v>
      </c>
      <c r="I8" s="117" t="s">
        <v>99</v>
      </c>
      <c r="J8" s="119">
        <v>1.2</v>
      </c>
      <c r="K8" s="117" t="s">
        <v>102</v>
      </c>
      <c r="L8" s="117" t="s">
        <v>103</v>
      </c>
    </row>
    <row r="9" spans="1:12" s="19" customFormat="1" ht="60" customHeight="1" x14ac:dyDescent="0.2">
      <c r="A9" s="137"/>
      <c r="B9" s="202"/>
      <c r="C9" s="202"/>
      <c r="D9" s="202"/>
      <c r="E9" s="202"/>
      <c r="H9" s="119">
        <v>1</v>
      </c>
      <c r="I9" s="117" t="s">
        <v>99</v>
      </c>
      <c r="J9" s="119">
        <v>1.3</v>
      </c>
      <c r="K9" s="117" t="s">
        <v>104</v>
      </c>
      <c r="L9" s="117" t="s">
        <v>105</v>
      </c>
    </row>
    <row r="10" spans="1:12" s="19" customFormat="1" ht="60" customHeight="1" x14ac:dyDescent="0.2">
      <c r="A10" s="141"/>
      <c r="B10" s="202"/>
      <c r="C10" s="202"/>
      <c r="D10" s="202"/>
      <c r="E10" s="202"/>
      <c r="H10" s="119">
        <v>1</v>
      </c>
      <c r="I10" s="117" t="s">
        <v>99</v>
      </c>
      <c r="J10" s="119">
        <v>1.4</v>
      </c>
      <c r="K10" s="117" t="s">
        <v>106</v>
      </c>
      <c r="L10" s="117" t="s">
        <v>107</v>
      </c>
    </row>
    <row r="11" spans="1:12" s="19" customFormat="1" ht="60" customHeight="1" x14ac:dyDescent="0.2">
      <c r="A11" s="141"/>
      <c r="B11" s="202"/>
      <c r="C11" s="202"/>
      <c r="D11" s="202"/>
      <c r="E11" s="202"/>
      <c r="H11" s="119">
        <v>1</v>
      </c>
      <c r="I11" s="117" t="s">
        <v>99</v>
      </c>
      <c r="J11" s="119">
        <v>1.5</v>
      </c>
      <c r="K11" s="117" t="s">
        <v>108</v>
      </c>
      <c r="L11" s="117" t="s">
        <v>109</v>
      </c>
    </row>
    <row r="12" spans="1:12" s="19" customFormat="1" ht="60" customHeight="1" x14ac:dyDescent="0.2">
      <c r="A12" s="141"/>
      <c r="B12" s="202"/>
      <c r="C12" s="202"/>
      <c r="D12" s="202"/>
      <c r="E12" s="202"/>
      <c r="H12" s="119">
        <v>1</v>
      </c>
      <c r="I12" s="117" t="s">
        <v>99</v>
      </c>
      <c r="J12" s="119">
        <v>1.6</v>
      </c>
      <c r="K12" s="117" t="s">
        <v>110</v>
      </c>
      <c r="L12" s="117" t="s">
        <v>111</v>
      </c>
    </row>
    <row r="13" spans="1:12" s="19" customFormat="1" ht="60" customHeight="1" x14ac:dyDescent="0.2">
      <c r="A13" s="141"/>
      <c r="B13" s="202"/>
      <c r="C13" s="202"/>
      <c r="D13" s="202"/>
      <c r="E13" s="202"/>
      <c r="H13" s="119">
        <v>2</v>
      </c>
      <c r="I13" s="117" t="s">
        <v>112</v>
      </c>
      <c r="J13" s="119">
        <v>2.1</v>
      </c>
      <c r="K13" s="117" t="s">
        <v>113</v>
      </c>
      <c r="L13" s="117" t="s">
        <v>114</v>
      </c>
    </row>
    <row r="14" spans="1:12" s="19" customFormat="1" ht="60" customHeight="1" x14ac:dyDescent="0.2">
      <c r="A14" s="141"/>
      <c r="B14" s="202"/>
      <c r="C14" s="202"/>
      <c r="D14" s="202"/>
      <c r="E14" s="202"/>
      <c r="H14" s="119">
        <v>2</v>
      </c>
      <c r="I14" s="117" t="s">
        <v>112</v>
      </c>
      <c r="J14" s="119">
        <v>2.2000000000000002</v>
      </c>
      <c r="K14" s="117" t="s">
        <v>115</v>
      </c>
      <c r="L14" s="117" t="s">
        <v>116</v>
      </c>
    </row>
    <row r="15" spans="1:12" s="19" customFormat="1" ht="60" customHeight="1" x14ac:dyDescent="0.2">
      <c r="A15" s="141"/>
      <c r="B15" s="202"/>
      <c r="C15" s="202"/>
      <c r="D15" s="202"/>
      <c r="E15" s="202"/>
      <c r="H15" s="119">
        <v>2</v>
      </c>
      <c r="I15" s="117" t="s">
        <v>112</v>
      </c>
      <c r="J15" s="119">
        <v>2.2999999999999998</v>
      </c>
      <c r="K15" s="117" t="s">
        <v>117</v>
      </c>
      <c r="L15" s="117" t="s">
        <v>118</v>
      </c>
    </row>
    <row r="16" spans="1:12" s="19" customFormat="1" ht="60" customHeight="1" x14ac:dyDescent="0.2">
      <c r="A16" s="141"/>
      <c r="B16" s="202"/>
      <c r="C16" s="202"/>
      <c r="D16" s="202"/>
      <c r="E16" s="202"/>
      <c r="H16" s="119">
        <v>2</v>
      </c>
      <c r="I16" s="117" t="s">
        <v>112</v>
      </c>
      <c r="J16" s="119">
        <v>2.4</v>
      </c>
      <c r="K16" s="117" t="s">
        <v>119</v>
      </c>
      <c r="L16" s="117" t="s">
        <v>120</v>
      </c>
    </row>
    <row r="17" spans="1:12" s="19" customFormat="1" ht="60" customHeight="1" x14ac:dyDescent="0.2">
      <c r="A17" s="141"/>
      <c r="B17" s="202"/>
      <c r="C17" s="202"/>
      <c r="D17" s="202"/>
      <c r="E17" s="202"/>
      <c r="H17" s="176">
        <v>2</v>
      </c>
      <c r="I17" s="177" t="s">
        <v>112</v>
      </c>
      <c r="J17" s="176">
        <v>2.5</v>
      </c>
      <c r="K17" s="177" t="s">
        <v>121</v>
      </c>
      <c r="L17" s="177" t="s">
        <v>122</v>
      </c>
    </row>
    <row r="18" spans="1:12" s="19" customFormat="1" ht="60" customHeight="1" x14ac:dyDescent="0.2">
      <c r="A18" s="141"/>
      <c r="B18" s="179"/>
      <c r="H18" s="119">
        <v>2</v>
      </c>
      <c r="I18" s="117" t="s">
        <v>112</v>
      </c>
      <c r="J18" s="119">
        <v>2.5</v>
      </c>
      <c r="K18" s="117" t="s">
        <v>123</v>
      </c>
      <c r="L18" s="117" t="s">
        <v>124</v>
      </c>
    </row>
    <row r="19" spans="1:12" s="19" customFormat="1" ht="60" customHeight="1" x14ac:dyDescent="0.2">
      <c r="A19" s="141"/>
      <c r="B19" s="179"/>
      <c r="H19" s="119">
        <v>3</v>
      </c>
      <c r="I19" s="117" t="s">
        <v>125</v>
      </c>
      <c r="J19" s="119">
        <v>3.1</v>
      </c>
      <c r="K19" s="117" t="s">
        <v>126</v>
      </c>
      <c r="L19" s="117" t="s">
        <v>127</v>
      </c>
    </row>
    <row r="20" spans="1:12" s="19" customFormat="1" ht="60" customHeight="1" x14ac:dyDescent="0.2">
      <c r="A20" s="141"/>
      <c r="B20" s="179"/>
      <c r="H20" s="119">
        <v>3</v>
      </c>
      <c r="I20" s="117" t="s">
        <v>125</v>
      </c>
      <c r="J20" s="119">
        <v>3.2</v>
      </c>
      <c r="K20" s="117" t="s">
        <v>128</v>
      </c>
      <c r="L20" s="117" t="s">
        <v>129</v>
      </c>
    </row>
    <row r="21" spans="1:12" s="19" customFormat="1" ht="60" customHeight="1" x14ac:dyDescent="0.2">
      <c r="A21" s="141"/>
      <c r="B21" s="179"/>
      <c r="H21" s="119">
        <v>3</v>
      </c>
      <c r="I21" s="117" t="s">
        <v>125</v>
      </c>
      <c r="J21" s="119">
        <v>3.3</v>
      </c>
      <c r="K21" s="117" t="s">
        <v>130</v>
      </c>
      <c r="L21" s="117" t="s">
        <v>131</v>
      </c>
    </row>
    <row r="22" spans="1:12" s="19" customFormat="1" ht="60" customHeight="1" x14ac:dyDescent="0.2">
      <c r="A22" s="141"/>
      <c r="B22" s="179"/>
      <c r="H22" s="119">
        <v>3</v>
      </c>
      <c r="I22" s="117" t="s">
        <v>125</v>
      </c>
      <c r="J22" s="119">
        <v>3.4</v>
      </c>
      <c r="K22" s="117" t="s">
        <v>132</v>
      </c>
      <c r="L22" s="117" t="s">
        <v>133</v>
      </c>
    </row>
    <row r="23" spans="1:12" s="19" customFormat="1" ht="60" customHeight="1" x14ac:dyDescent="0.2">
      <c r="A23" s="141"/>
      <c r="B23" s="179"/>
      <c r="H23" s="119">
        <v>3</v>
      </c>
      <c r="I23" s="117" t="s">
        <v>125</v>
      </c>
      <c r="J23" s="119">
        <v>3.5</v>
      </c>
      <c r="K23" s="117" t="s">
        <v>134</v>
      </c>
      <c r="L23" s="117" t="s">
        <v>135</v>
      </c>
    </row>
    <row r="24" spans="1:12" s="19" customFormat="1" ht="60" customHeight="1" x14ac:dyDescent="0.2">
      <c r="A24" s="141"/>
      <c r="B24" s="179"/>
      <c r="H24" s="119">
        <v>3</v>
      </c>
      <c r="I24" s="117" t="s">
        <v>125</v>
      </c>
      <c r="J24" s="119">
        <v>3.6</v>
      </c>
      <c r="K24" s="117" t="s">
        <v>136</v>
      </c>
      <c r="L24" s="117" t="s">
        <v>137</v>
      </c>
    </row>
    <row r="25" spans="1:12" s="19" customFormat="1" ht="153" customHeight="1" x14ac:dyDescent="0.2">
      <c r="A25" s="141"/>
      <c r="B25" s="180"/>
      <c r="H25" s="119">
        <v>4</v>
      </c>
      <c r="I25" s="117" t="s">
        <v>138</v>
      </c>
      <c r="J25" s="119">
        <v>5.0999999999999996</v>
      </c>
      <c r="K25" s="187" t="s">
        <v>139</v>
      </c>
      <c r="L25" s="117" t="s">
        <v>140</v>
      </c>
    </row>
    <row r="26" spans="1:12" s="19" customFormat="1" ht="60" customHeight="1" x14ac:dyDescent="0.2">
      <c r="A26" s="142"/>
      <c r="B26" s="179"/>
      <c r="H26" s="119">
        <v>5</v>
      </c>
      <c r="I26" s="117" t="s">
        <v>138</v>
      </c>
      <c r="J26" s="119">
        <v>5.2</v>
      </c>
      <c r="K26" s="117" t="s">
        <v>141</v>
      </c>
      <c r="L26" s="117" t="s">
        <v>142</v>
      </c>
    </row>
    <row r="27" spans="1:12" s="19" customFormat="1" ht="60" customHeight="1" x14ac:dyDescent="0.2">
      <c r="A27" s="142"/>
      <c r="B27" s="179"/>
      <c r="H27" s="119">
        <v>5</v>
      </c>
      <c r="I27" s="117" t="s">
        <v>138</v>
      </c>
      <c r="J27" s="119">
        <v>5.3</v>
      </c>
      <c r="K27" s="117" t="s">
        <v>143</v>
      </c>
      <c r="L27" s="117" t="s">
        <v>144</v>
      </c>
    </row>
    <row r="28" spans="1:12" s="19" customFormat="1" ht="60" customHeight="1" x14ac:dyDescent="0.2">
      <c r="A28" s="142"/>
      <c r="B28" s="179"/>
      <c r="H28" s="119">
        <v>5</v>
      </c>
      <c r="I28" s="117" t="s">
        <v>138</v>
      </c>
      <c r="J28" s="119">
        <v>5.4</v>
      </c>
      <c r="K28" s="117" t="s">
        <v>145</v>
      </c>
      <c r="L28" s="117" t="s">
        <v>146</v>
      </c>
    </row>
    <row r="29" spans="1:12" s="19" customFormat="1" ht="60" customHeight="1" x14ac:dyDescent="0.2">
      <c r="A29" s="142"/>
      <c r="B29" s="179"/>
      <c r="H29" s="119">
        <v>5</v>
      </c>
      <c r="I29" s="118" t="s">
        <v>138</v>
      </c>
      <c r="J29" s="119">
        <v>5.5</v>
      </c>
      <c r="K29" s="118" t="s">
        <v>147</v>
      </c>
      <c r="L29" s="117" t="s">
        <v>148</v>
      </c>
    </row>
    <row r="30" spans="1:12" s="19" customFormat="1" ht="60" customHeight="1" x14ac:dyDescent="0.2">
      <c r="A30" s="142"/>
      <c r="B30" s="179"/>
      <c r="H30" s="119">
        <v>5</v>
      </c>
      <c r="I30" s="118" t="s">
        <v>138</v>
      </c>
      <c r="J30" s="119">
        <v>5.6</v>
      </c>
      <c r="K30" s="118" t="s">
        <v>149</v>
      </c>
      <c r="L30" s="117" t="s">
        <v>150</v>
      </c>
    </row>
    <row r="31" spans="1:12" s="19" customFormat="1" ht="60" customHeight="1" x14ac:dyDescent="0.2">
      <c r="A31" s="142"/>
      <c r="B31" s="179"/>
      <c r="H31" s="119">
        <v>5</v>
      </c>
      <c r="I31" s="118" t="s">
        <v>138</v>
      </c>
      <c r="J31" s="119">
        <v>5.7</v>
      </c>
      <c r="K31" s="118" t="s">
        <v>151</v>
      </c>
      <c r="L31" s="117" t="s">
        <v>152</v>
      </c>
    </row>
    <row r="32" spans="1:12" s="19" customFormat="1" ht="60" customHeight="1" x14ac:dyDescent="0.2">
      <c r="A32" s="142"/>
      <c r="B32" s="181"/>
      <c r="H32" s="119">
        <v>5</v>
      </c>
      <c r="I32" s="117" t="s">
        <v>138</v>
      </c>
      <c r="J32" s="119">
        <v>5.8</v>
      </c>
      <c r="K32" s="117" t="s">
        <v>138</v>
      </c>
      <c r="L32" s="117" t="s">
        <v>153</v>
      </c>
    </row>
    <row r="33" spans="1:12" s="19" customFormat="1" ht="60" customHeight="1" x14ac:dyDescent="0.2">
      <c r="A33" s="142"/>
      <c r="B33" s="181"/>
      <c r="H33" s="119">
        <v>6</v>
      </c>
      <c r="I33" s="117" t="s">
        <v>154</v>
      </c>
      <c r="J33" s="119">
        <v>6.1</v>
      </c>
      <c r="K33" s="117" t="s">
        <v>155</v>
      </c>
      <c r="L33" s="117" t="s">
        <v>156</v>
      </c>
    </row>
    <row r="34" spans="1:12" s="19" customFormat="1" ht="60" customHeight="1" x14ac:dyDescent="0.2">
      <c r="A34" s="142"/>
      <c r="B34" s="179"/>
      <c r="H34" s="119">
        <v>6</v>
      </c>
      <c r="I34" s="117" t="s">
        <v>154</v>
      </c>
      <c r="J34" s="119">
        <v>6.2</v>
      </c>
      <c r="K34" s="117" t="s">
        <v>157</v>
      </c>
      <c r="L34" s="117" t="s">
        <v>158</v>
      </c>
    </row>
    <row r="35" spans="1:12" s="19" customFormat="1" ht="60" customHeight="1" x14ac:dyDescent="0.2">
      <c r="A35" s="142"/>
      <c r="B35" s="179"/>
      <c r="H35" s="119">
        <v>6</v>
      </c>
      <c r="I35" s="117" t="s">
        <v>154</v>
      </c>
      <c r="J35" s="119">
        <v>6.3</v>
      </c>
      <c r="K35" s="117" t="s">
        <v>159</v>
      </c>
      <c r="L35" s="117" t="s">
        <v>160</v>
      </c>
    </row>
    <row r="36" spans="1:12" s="19" customFormat="1" ht="60" customHeight="1" x14ac:dyDescent="0.2">
      <c r="A36" s="137"/>
      <c r="B36" s="179"/>
      <c r="H36" s="119">
        <v>6</v>
      </c>
      <c r="I36" s="117" t="s">
        <v>154</v>
      </c>
      <c r="J36" s="120">
        <v>6.4</v>
      </c>
      <c r="K36" s="118" t="s">
        <v>161</v>
      </c>
      <c r="L36" s="117" t="s">
        <v>162</v>
      </c>
    </row>
    <row r="37" spans="1:12" s="19" customFormat="1" ht="60" customHeight="1" x14ac:dyDescent="0.2">
      <c r="A37" s="142"/>
      <c r="B37" s="179"/>
      <c r="H37" s="119">
        <v>7</v>
      </c>
      <c r="I37" s="118" t="s">
        <v>163</v>
      </c>
      <c r="J37" s="120">
        <v>7.1</v>
      </c>
      <c r="K37" s="118" t="s">
        <v>164</v>
      </c>
      <c r="L37" s="117" t="s">
        <v>165</v>
      </c>
    </row>
    <row r="38" spans="1:12" s="19" customFormat="1" ht="60" customHeight="1" x14ac:dyDescent="0.2">
      <c r="A38" s="137"/>
      <c r="B38" s="179"/>
      <c r="H38" s="119">
        <v>7</v>
      </c>
      <c r="I38" s="118" t="s">
        <v>163</v>
      </c>
      <c r="J38" s="120">
        <v>7.2</v>
      </c>
      <c r="K38" s="118" t="s">
        <v>166</v>
      </c>
      <c r="L38" s="117" t="s">
        <v>167</v>
      </c>
    </row>
    <row r="39" spans="1:12" s="19" customFormat="1" ht="60" customHeight="1" x14ac:dyDescent="0.2">
      <c r="A39" s="137"/>
      <c r="B39" s="179"/>
      <c r="H39" s="119">
        <v>7</v>
      </c>
      <c r="I39" s="118" t="s">
        <v>163</v>
      </c>
      <c r="J39" s="120">
        <v>7.3</v>
      </c>
      <c r="K39" s="118" t="s">
        <v>168</v>
      </c>
      <c r="L39" s="117" t="s">
        <v>169</v>
      </c>
    </row>
    <row r="40" spans="1:12" ht="60" customHeight="1" x14ac:dyDescent="0.2">
      <c r="A40" s="143"/>
      <c r="B40" s="179"/>
      <c r="H40" s="119">
        <v>8</v>
      </c>
      <c r="I40" s="117" t="s">
        <v>170</v>
      </c>
      <c r="J40" s="119">
        <v>8.1</v>
      </c>
      <c r="K40" s="117" t="s">
        <v>171</v>
      </c>
      <c r="L40" s="117" t="s">
        <v>172</v>
      </c>
    </row>
    <row r="41" spans="1:12" x14ac:dyDescent="0.2">
      <c r="B41" s="179"/>
    </row>
    <row r="42" spans="1:12" x14ac:dyDescent="0.2">
      <c r="B42" s="179"/>
    </row>
    <row r="43" spans="1:12" x14ac:dyDescent="0.2">
      <c r="B43" s="179"/>
    </row>
    <row r="44" spans="1:12" x14ac:dyDescent="0.2">
      <c r="B44" s="179"/>
    </row>
    <row r="45" spans="1:12" x14ac:dyDescent="0.2">
      <c r="B45" s="179"/>
    </row>
    <row r="46" spans="1:12" x14ac:dyDescent="0.2">
      <c r="B46" s="179"/>
    </row>
    <row r="47" spans="1:12" x14ac:dyDescent="0.2">
      <c r="B47" s="140"/>
    </row>
    <row r="48" spans="1:12" x14ac:dyDescent="0.2">
      <c r="B48" s="140"/>
    </row>
    <row r="49" spans="2:2" x14ac:dyDescent="0.2">
      <c r="B49" s="140"/>
    </row>
    <row r="50" spans="2:2" x14ac:dyDescent="0.2">
      <c r="B50" s="140"/>
    </row>
    <row r="51" spans="2:2" x14ac:dyDescent="0.2">
      <c r="B51" s="140"/>
    </row>
  </sheetData>
  <autoFilter ref="I6:L6" xr:uid="{00000000-0009-0000-0000-000002000000}"/>
  <mergeCells count="4">
    <mergeCell ref="B2:E2"/>
    <mergeCell ref="B4:E4"/>
    <mergeCell ref="B6:E17"/>
    <mergeCell ref="I4:L4"/>
  </mergeCells>
  <pageMargins left="0.7" right="0.7" top="0.75" bottom="0.75" header="0.3" footer="0.3"/>
  <pageSetup paperSize="8"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AAF0-AEC6-44CC-98EB-93C364FCB872}">
  <sheetPr>
    <tabColor rgb="FFFFFFCC"/>
  </sheetPr>
  <dimension ref="A1:M28"/>
  <sheetViews>
    <sheetView zoomScale="90" zoomScaleNormal="90" workbookViewId="0">
      <selection activeCell="E5" sqref="E5"/>
    </sheetView>
  </sheetViews>
  <sheetFormatPr defaultRowHeight="15" x14ac:dyDescent="0.2"/>
  <sheetData>
    <row r="1" spans="1:13" ht="15.75" thickBot="1" x14ac:dyDescent="0.25"/>
    <row r="2" spans="1:13" ht="51.75" customHeight="1" thickBot="1" x14ac:dyDescent="0.25">
      <c r="B2" s="203" t="str">
        <f>Declaration!B6</f>
        <v xml:space="preserve">CONNECT TO WORK SPECIFICATION </v>
      </c>
      <c r="C2" s="204"/>
      <c r="D2" s="204"/>
      <c r="E2" s="204"/>
      <c r="F2" s="204"/>
      <c r="G2" s="204"/>
      <c r="H2" s="204"/>
      <c r="I2" s="204"/>
      <c r="J2" s="204"/>
      <c r="K2" s="204"/>
      <c r="L2" s="204"/>
      <c r="M2" s="205"/>
    </row>
    <row r="3" spans="1:13" ht="15.75" thickBot="1" x14ac:dyDescent="0.25">
      <c r="B3" s="10"/>
      <c r="C3" s="10"/>
      <c r="D3" s="10"/>
      <c r="E3" s="10"/>
      <c r="F3" s="10"/>
      <c r="G3" s="10"/>
      <c r="H3" s="10"/>
      <c r="I3" s="10"/>
      <c r="J3" s="10"/>
      <c r="K3" s="10"/>
      <c r="L3" s="10"/>
      <c r="M3" s="10"/>
    </row>
    <row r="4" spans="1:13" ht="21" thickBot="1" x14ac:dyDescent="0.25">
      <c r="B4" s="189" t="s">
        <v>84</v>
      </c>
      <c r="C4" s="190"/>
      <c r="D4" s="191"/>
      <c r="E4" s="189" t="str">
        <f>IF(Declaration!C8="","",Declaration!C8)</f>
        <v/>
      </c>
      <c r="F4" s="190"/>
      <c r="G4" s="190"/>
      <c r="H4" s="190"/>
      <c r="I4" s="190"/>
      <c r="J4" s="190"/>
      <c r="K4" s="190"/>
      <c r="L4" s="190"/>
      <c r="M4" s="191"/>
    </row>
    <row r="5" spans="1:13" ht="15.75" thickBot="1" x14ac:dyDescent="0.25"/>
    <row r="6" spans="1:13" ht="39.75" customHeight="1" thickBot="1" x14ac:dyDescent="0.25">
      <c r="B6" s="206" t="s">
        <v>173</v>
      </c>
      <c r="C6" s="207"/>
      <c r="D6" s="207"/>
      <c r="E6" s="207"/>
      <c r="F6" s="207"/>
      <c r="G6" s="207"/>
      <c r="H6" s="207"/>
      <c r="I6" s="207"/>
      <c r="J6" s="207"/>
      <c r="K6" s="207"/>
      <c r="L6" s="207"/>
      <c r="M6" s="208"/>
    </row>
    <row r="8" spans="1:13" ht="25.7" customHeight="1" thickBot="1" x14ac:dyDescent="0.3">
      <c r="B8" s="212" t="s">
        <v>174</v>
      </c>
      <c r="C8" s="212"/>
      <c r="D8" s="212"/>
      <c r="E8" s="212"/>
      <c r="F8" s="212"/>
      <c r="G8" s="212"/>
      <c r="H8" s="212"/>
      <c r="I8" s="212"/>
      <c r="J8" s="212"/>
      <c r="K8" s="212"/>
      <c r="L8" s="212"/>
      <c r="M8" s="212"/>
    </row>
    <row r="9" spans="1:13" ht="39.75" customHeight="1" thickBot="1" x14ac:dyDescent="0.25">
      <c r="A9" s="84">
        <v>1</v>
      </c>
      <c r="B9" s="209"/>
      <c r="C9" s="210"/>
      <c r="D9" s="210"/>
      <c r="E9" s="210"/>
      <c r="F9" s="210"/>
      <c r="G9" s="210"/>
      <c r="H9" s="210"/>
      <c r="I9" s="210"/>
      <c r="J9" s="210"/>
      <c r="K9" s="210"/>
      <c r="L9" s="210"/>
      <c r="M9" s="211"/>
    </row>
    <row r="10" spans="1:13" ht="39.75" customHeight="1" thickBot="1" x14ac:dyDescent="0.25">
      <c r="A10" s="84">
        <v>2</v>
      </c>
      <c r="B10" s="209"/>
      <c r="C10" s="210"/>
      <c r="D10" s="210"/>
      <c r="E10" s="210"/>
      <c r="F10" s="210"/>
      <c r="G10" s="210"/>
      <c r="H10" s="210"/>
      <c r="I10" s="210"/>
      <c r="J10" s="210"/>
      <c r="K10" s="210"/>
      <c r="L10" s="210"/>
      <c r="M10" s="211"/>
    </row>
    <row r="11" spans="1:13" ht="39.75" customHeight="1" thickBot="1" x14ac:dyDescent="0.25">
      <c r="A11" s="84">
        <v>3</v>
      </c>
      <c r="B11" s="209"/>
      <c r="C11" s="210"/>
      <c r="D11" s="210"/>
      <c r="E11" s="210"/>
      <c r="F11" s="210"/>
      <c r="G11" s="210"/>
      <c r="H11" s="210"/>
      <c r="I11" s="210"/>
      <c r="J11" s="210"/>
      <c r="K11" s="210"/>
      <c r="L11" s="210"/>
      <c r="M11" s="211"/>
    </row>
    <row r="12" spans="1:13" ht="39.75" customHeight="1" thickBot="1" x14ac:dyDescent="0.25">
      <c r="A12" s="84">
        <v>4</v>
      </c>
      <c r="B12" s="209"/>
      <c r="C12" s="210"/>
      <c r="D12" s="210"/>
      <c r="E12" s="210"/>
      <c r="F12" s="210"/>
      <c r="G12" s="210"/>
      <c r="H12" s="210"/>
      <c r="I12" s="210"/>
      <c r="J12" s="210"/>
      <c r="K12" s="210"/>
      <c r="L12" s="210"/>
      <c r="M12" s="211"/>
    </row>
    <row r="13" spans="1:13" ht="39.75" customHeight="1" thickBot="1" x14ac:dyDescent="0.25">
      <c r="A13" s="84">
        <v>5</v>
      </c>
      <c r="B13" s="209"/>
      <c r="C13" s="210"/>
      <c r="D13" s="210"/>
      <c r="E13" s="210"/>
      <c r="F13" s="210"/>
      <c r="G13" s="210"/>
      <c r="H13" s="210"/>
      <c r="I13" s="210"/>
      <c r="J13" s="210"/>
      <c r="K13" s="210"/>
      <c r="L13" s="210"/>
      <c r="M13" s="211"/>
    </row>
    <row r="14" spans="1:13" ht="39.75" customHeight="1" thickBot="1" x14ac:dyDescent="0.25">
      <c r="A14" s="84">
        <v>6</v>
      </c>
      <c r="B14" s="209"/>
      <c r="C14" s="210"/>
      <c r="D14" s="210"/>
      <c r="E14" s="210"/>
      <c r="F14" s="210"/>
      <c r="G14" s="210"/>
      <c r="H14" s="210"/>
      <c r="I14" s="210"/>
      <c r="J14" s="210"/>
      <c r="K14" s="210"/>
      <c r="L14" s="210"/>
      <c r="M14" s="211"/>
    </row>
    <row r="15" spans="1:13" ht="39.75" customHeight="1" thickBot="1" x14ac:dyDescent="0.25">
      <c r="A15" s="84">
        <v>7</v>
      </c>
      <c r="B15" s="209"/>
      <c r="C15" s="210"/>
      <c r="D15" s="210"/>
      <c r="E15" s="210"/>
      <c r="F15" s="210"/>
      <c r="G15" s="210"/>
      <c r="H15" s="210"/>
      <c r="I15" s="210"/>
      <c r="J15" s="210"/>
      <c r="K15" s="210"/>
      <c r="L15" s="210"/>
      <c r="M15" s="211"/>
    </row>
    <row r="16" spans="1:13" ht="39.75" customHeight="1" thickBot="1" x14ac:dyDescent="0.25">
      <c r="A16" s="84">
        <v>8</v>
      </c>
      <c r="B16" s="209"/>
      <c r="C16" s="210"/>
      <c r="D16" s="210"/>
      <c r="E16" s="210"/>
      <c r="F16" s="210"/>
      <c r="G16" s="210"/>
      <c r="H16" s="210"/>
      <c r="I16" s="210"/>
      <c r="J16" s="210"/>
      <c r="K16" s="210"/>
      <c r="L16" s="210"/>
      <c r="M16" s="211"/>
    </row>
    <row r="17" spans="1:13" ht="39.75" customHeight="1" thickBot="1" x14ac:dyDescent="0.25">
      <c r="A17" s="84">
        <v>9</v>
      </c>
      <c r="B17" s="209"/>
      <c r="C17" s="210"/>
      <c r="D17" s="210"/>
      <c r="E17" s="210"/>
      <c r="F17" s="210"/>
      <c r="G17" s="210"/>
      <c r="H17" s="210"/>
      <c r="I17" s="210"/>
      <c r="J17" s="210"/>
      <c r="K17" s="210"/>
      <c r="L17" s="210"/>
      <c r="M17" s="211"/>
    </row>
    <row r="18" spans="1:13" ht="39.75" customHeight="1" thickBot="1" x14ac:dyDescent="0.25">
      <c r="A18" s="84">
        <v>10</v>
      </c>
      <c r="B18" s="209"/>
      <c r="C18" s="210"/>
      <c r="D18" s="210"/>
      <c r="E18" s="210"/>
      <c r="F18" s="210"/>
      <c r="G18" s="210"/>
      <c r="H18" s="210"/>
      <c r="I18" s="210"/>
      <c r="J18" s="210"/>
      <c r="K18" s="210"/>
      <c r="L18" s="210"/>
      <c r="M18" s="211"/>
    </row>
    <row r="19" spans="1:13" ht="39.75" customHeight="1" thickBot="1" x14ac:dyDescent="0.25">
      <c r="A19" s="84">
        <v>11</v>
      </c>
      <c r="B19" s="209"/>
      <c r="C19" s="210"/>
      <c r="D19" s="210"/>
      <c r="E19" s="210"/>
      <c r="F19" s="210"/>
      <c r="G19" s="210"/>
      <c r="H19" s="210"/>
      <c r="I19" s="210"/>
      <c r="J19" s="210"/>
      <c r="K19" s="210"/>
      <c r="L19" s="210"/>
      <c r="M19" s="211"/>
    </row>
    <row r="20" spans="1:13" ht="39.75" customHeight="1" thickBot="1" x14ac:dyDescent="0.25">
      <c r="A20" s="84">
        <v>12</v>
      </c>
      <c r="B20" s="209"/>
      <c r="C20" s="210"/>
      <c r="D20" s="210"/>
      <c r="E20" s="210"/>
      <c r="F20" s="210"/>
      <c r="G20" s="210"/>
      <c r="H20" s="210"/>
      <c r="I20" s="210"/>
      <c r="J20" s="210"/>
      <c r="K20" s="210"/>
      <c r="L20" s="210"/>
      <c r="M20" s="211"/>
    </row>
    <row r="21" spans="1:13" ht="39.75" customHeight="1" thickBot="1" x14ac:dyDescent="0.25">
      <c r="A21" s="84">
        <v>13</v>
      </c>
      <c r="B21" s="209"/>
      <c r="C21" s="210"/>
      <c r="D21" s="210"/>
      <c r="E21" s="210"/>
      <c r="F21" s="210"/>
      <c r="G21" s="210"/>
      <c r="H21" s="210"/>
      <c r="I21" s="210"/>
      <c r="J21" s="210"/>
      <c r="K21" s="210"/>
      <c r="L21" s="210"/>
      <c r="M21" s="211"/>
    </row>
    <row r="22" spans="1:13" ht="39.75" customHeight="1" thickBot="1" x14ac:dyDescent="0.25">
      <c r="A22" s="84">
        <v>14</v>
      </c>
      <c r="B22" s="209"/>
      <c r="C22" s="210"/>
      <c r="D22" s="210"/>
      <c r="E22" s="210"/>
      <c r="F22" s="210"/>
      <c r="G22" s="210"/>
      <c r="H22" s="210"/>
      <c r="I22" s="210"/>
      <c r="J22" s="210"/>
      <c r="K22" s="210"/>
      <c r="L22" s="210"/>
      <c r="M22" s="211"/>
    </row>
    <row r="23" spans="1:13" ht="39.75" customHeight="1" thickBot="1" x14ac:dyDescent="0.25">
      <c r="A23" s="84">
        <v>15</v>
      </c>
      <c r="B23" s="209"/>
      <c r="C23" s="210"/>
      <c r="D23" s="210"/>
      <c r="E23" s="210"/>
      <c r="F23" s="210"/>
      <c r="G23" s="210"/>
      <c r="H23" s="210"/>
      <c r="I23" s="210"/>
      <c r="J23" s="210"/>
      <c r="K23" s="210"/>
      <c r="L23" s="210"/>
      <c r="M23" s="211"/>
    </row>
    <row r="24" spans="1:13" ht="39.75" customHeight="1" thickBot="1" x14ac:dyDescent="0.25">
      <c r="A24" s="84">
        <v>16</v>
      </c>
      <c r="B24" s="209"/>
      <c r="C24" s="210"/>
      <c r="D24" s="210"/>
      <c r="E24" s="210"/>
      <c r="F24" s="210"/>
      <c r="G24" s="210"/>
      <c r="H24" s="210"/>
      <c r="I24" s="210"/>
      <c r="J24" s="210"/>
      <c r="K24" s="210"/>
      <c r="L24" s="210"/>
      <c r="M24" s="211"/>
    </row>
    <row r="25" spans="1:13" ht="39.75" customHeight="1" thickBot="1" x14ac:dyDescent="0.25">
      <c r="A25" s="84">
        <v>17</v>
      </c>
      <c r="B25" s="209"/>
      <c r="C25" s="210"/>
      <c r="D25" s="210"/>
      <c r="E25" s="210"/>
      <c r="F25" s="210"/>
      <c r="G25" s="210"/>
      <c r="H25" s="210"/>
      <c r="I25" s="210"/>
      <c r="J25" s="210"/>
      <c r="K25" s="210"/>
      <c r="L25" s="210"/>
      <c r="M25" s="211"/>
    </row>
    <row r="26" spans="1:13" ht="39.75" customHeight="1" thickBot="1" x14ac:dyDescent="0.25">
      <c r="A26" s="84">
        <v>18</v>
      </c>
      <c r="B26" s="209"/>
      <c r="C26" s="210"/>
      <c r="D26" s="210"/>
      <c r="E26" s="210"/>
      <c r="F26" s="210"/>
      <c r="G26" s="210"/>
      <c r="H26" s="210"/>
      <c r="I26" s="210"/>
      <c r="J26" s="210"/>
      <c r="K26" s="210"/>
      <c r="L26" s="210"/>
      <c r="M26" s="211"/>
    </row>
    <row r="27" spans="1:13" ht="39.75" customHeight="1" thickBot="1" x14ac:dyDescent="0.25">
      <c r="A27" s="84">
        <v>19</v>
      </c>
      <c r="B27" s="209"/>
      <c r="C27" s="210"/>
      <c r="D27" s="210"/>
      <c r="E27" s="210"/>
      <c r="F27" s="210"/>
      <c r="G27" s="210"/>
      <c r="H27" s="210"/>
      <c r="I27" s="210"/>
      <c r="J27" s="210"/>
      <c r="K27" s="210"/>
      <c r="L27" s="210"/>
      <c r="M27" s="211"/>
    </row>
    <row r="28" spans="1:13" ht="39.75" customHeight="1" thickBot="1" x14ac:dyDescent="0.25">
      <c r="A28" s="84">
        <v>20</v>
      </c>
      <c r="B28" s="209"/>
      <c r="C28" s="210"/>
      <c r="D28" s="210"/>
      <c r="E28" s="210"/>
      <c r="F28" s="210"/>
      <c r="G28" s="210"/>
      <c r="H28" s="210"/>
      <c r="I28" s="210"/>
      <c r="J28" s="210"/>
      <c r="K28" s="210"/>
      <c r="L28" s="210"/>
      <c r="M28" s="211"/>
    </row>
  </sheetData>
  <mergeCells count="25">
    <mergeCell ref="B16:M16"/>
    <mergeCell ref="B10:M10"/>
    <mergeCell ref="B11:M11"/>
    <mergeCell ref="B12:M12"/>
    <mergeCell ref="B13:M13"/>
    <mergeCell ref="B14:M14"/>
    <mergeCell ref="B15:M15"/>
    <mergeCell ref="B27:M27"/>
    <mergeCell ref="B28:M28"/>
    <mergeCell ref="B17:M17"/>
    <mergeCell ref="B18:M18"/>
    <mergeCell ref="B19:M19"/>
    <mergeCell ref="B20:M20"/>
    <mergeCell ref="B21:M21"/>
    <mergeCell ref="B22:M22"/>
    <mergeCell ref="B23:M23"/>
    <mergeCell ref="B24:M24"/>
    <mergeCell ref="B25:M25"/>
    <mergeCell ref="B26:M26"/>
    <mergeCell ref="B2:M2"/>
    <mergeCell ref="B4:D4"/>
    <mergeCell ref="E4:M4"/>
    <mergeCell ref="B6:M6"/>
    <mergeCell ref="B9:M9"/>
    <mergeCell ref="B8:M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pageSetUpPr fitToPage="1"/>
  </sheetPr>
  <dimension ref="B1:ER2470"/>
  <sheetViews>
    <sheetView zoomScale="60" zoomScaleNormal="60" workbookViewId="0">
      <selection activeCell="B58" sqref="B58"/>
    </sheetView>
  </sheetViews>
  <sheetFormatPr defaultColWidth="8.77734375" defaultRowHeight="15" x14ac:dyDescent="0.2"/>
  <cols>
    <col min="1" max="1" width="6.6640625" style="10" customWidth="1"/>
    <col min="2" max="2" width="46.21875" style="10" customWidth="1"/>
    <col min="3" max="3" width="18.109375" style="10" hidden="1" customWidth="1"/>
    <col min="4" max="4" width="23.33203125" style="10" hidden="1" customWidth="1"/>
    <col min="5" max="5" width="26" style="10" hidden="1" customWidth="1"/>
    <col min="6" max="6" width="12.109375" style="10" customWidth="1"/>
    <col min="7" max="19" width="15.6640625" style="10" customWidth="1"/>
    <col min="20" max="20" width="3.6640625" style="10" customWidth="1"/>
    <col min="21" max="32" width="15.6640625" style="10" customWidth="1"/>
    <col min="33" max="33" width="10.5546875" style="10" customWidth="1"/>
    <col min="34" max="34" width="13.33203125" style="10" customWidth="1"/>
    <col min="35" max="35" width="11.5546875" style="10" customWidth="1"/>
    <col min="36" max="37" width="15.6640625" style="10" customWidth="1"/>
    <col min="38" max="38" width="3.6640625" style="10" customWidth="1"/>
    <col min="39" max="50" width="15.6640625" style="10" customWidth="1"/>
    <col min="51" max="51" width="10.5546875" style="10" customWidth="1"/>
    <col min="52" max="52" width="13.33203125" style="10" customWidth="1"/>
    <col min="53" max="53" width="11.5546875" style="10" customWidth="1"/>
    <col min="54" max="55" width="15.6640625" style="10" customWidth="1"/>
    <col min="56" max="56" width="3.6640625" style="10" customWidth="1"/>
    <col min="57" max="68" width="15.6640625" style="10" customWidth="1"/>
    <col min="69" max="69" width="10.5546875" style="10" customWidth="1"/>
    <col min="70" max="70" width="13.33203125" style="10" customWidth="1"/>
    <col min="71" max="71" width="11.5546875" style="10" customWidth="1"/>
    <col min="72" max="73" width="15.6640625" style="10" customWidth="1"/>
    <col min="74" max="74" width="3.6640625" style="10" customWidth="1"/>
    <col min="75" max="86" width="15.6640625" style="10" customWidth="1"/>
    <col min="87" max="87" width="10.5546875" style="10" customWidth="1"/>
    <col min="88" max="88" width="13.33203125" style="10" customWidth="1"/>
    <col min="89" max="89" width="11.5546875" style="10" customWidth="1"/>
    <col min="90" max="135" width="15.6640625" style="10" customWidth="1"/>
    <col min="136" max="136" width="3.109375" style="10" customWidth="1"/>
    <col min="137" max="148" width="15.6640625" style="10" customWidth="1"/>
    <col min="149" max="149" width="3.5546875" style="10" customWidth="1"/>
    <col min="150" max="152" width="15.6640625" style="10" customWidth="1"/>
    <col min="153" max="153" width="2.6640625" style="10" customWidth="1"/>
    <col min="154" max="172" width="15.6640625" style="10" customWidth="1"/>
    <col min="173" max="16384" width="8.77734375" style="10"/>
  </cols>
  <sheetData>
    <row r="1" spans="2:93" ht="30" customHeight="1" thickBot="1" x14ac:dyDescent="0.25"/>
    <row r="2" spans="2:93" ht="51" customHeight="1" thickBot="1" x14ac:dyDescent="0.25">
      <c r="B2" s="189" t="str">
        <f>Declaration!B6</f>
        <v xml:space="preserve">CONNECT TO WORK SPECIFICATION </v>
      </c>
      <c r="C2" s="190"/>
      <c r="D2" s="190"/>
      <c r="E2" s="190"/>
      <c r="F2" s="190"/>
      <c r="G2" s="190"/>
      <c r="H2" s="190"/>
      <c r="I2" s="190"/>
      <c r="J2" s="190"/>
      <c r="K2" s="190"/>
      <c r="L2" s="190"/>
      <c r="M2" s="190"/>
      <c r="N2" s="190"/>
      <c r="O2" s="190"/>
      <c r="P2" s="190"/>
      <c r="Q2" s="190"/>
      <c r="R2" s="190"/>
      <c r="S2" s="191"/>
      <c r="T2" s="159"/>
      <c r="AL2" s="159"/>
      <c r="BD2" s="159"/>
      <c r="BV2" s="159"/>
    </row>
    <row r="3" spans="2:93" ht="12" customHeight="1" thickBot="1" x14ac:dyDescent="0.25">
      <c r="T3"/>
      <c r="AL3"/>
      <c r="BD3"/>
      <c r="BV3"/>
    </row>
    <row r="4" spans="2:93" ht="30" customHeight="1" thickBot="1" x14ac:dyDescent="0.25">
      <c r="B4" s="125" t="s">
        <v>84</v>
      </c>
      <c r="C4" s="218" t="str">
        <f>IF(Declaration!C8="","",Declaration!C8)</f>
        <v/>
      </c>
      <c r="D4" s="219"/>
      <c r="E4" s="219"/>
      <c r="F4" s="219"/>
      <c r="G4" s="219"/>
      <c r="H4" s="219"/>
      <c r="I4" s="219"/>
      <c r="J4" s="219"/>
      <c r="K4" s="219"/>
      <c r="L4" s="219"/>
      <c r="M4" s="219"/>
      <c r="N4" s="219"/>
      <c r="O4" s="219"/>
      <c r="P4" s="219"/>
      <c r="Q4" s="219"/>
      <c r="R4" s="219"/>
      <c r="S4" s="220"/>
      <c r="T4" s="159"/>
      <c r="AL4" s="159"/>
      <c r="BD4" s="159"/>
      <c r="BV4" s="159"/>
    </row>
    <row r="5" spans="2:93" ht="12" customHeight="1" x14ac:dyDescent="0.2">
      <c r="T5"/>
      <c r="AL5"/>
      <c r="BD5"/>
      <c r="BV5"/>
    </row>
    <row r="6" spans="2:93" ht="12" customHeight="1" thickBot="1" x14ac:dyDescent="0.25">
      <c r="T6"/>
      <c r="AL6"/>
      <c r="BD6"/>
      <c r="BV6"/>
    </row>
    <row r="7" spans="2:93" ht="30" customHeight="1" thickBot="1" x14ac:dyDescent="0.25">
      <c r="B7" s="189" t="s">
        <v>175</v>
      </c>
      <c r="C7" s="190"/>
      <c r="D7" s="190"/>
      <c r="E7" s="190"/>
      <c r="F7" s="190"/>
      <c r="G7" s="190"/>
      <c r="H7" s="190"/>
      <c r="I7" s="190"/>
      <c r="J7" s="190"/>
      <c r="K7" s="190"/>
      <c r="L7" s="190"/>
      <c r="M7" s="190"/>
      <c r="N7" s="190"/>
      <c r="O7" s="190"/>
      <c r="P7" s="190"/>
      <c r="Q7" s="190"/>
      <c r="R7" s="190"/>
      <c r="S7" s="191"/>
      <c r="T7" s="159"/>
      <c r="AL7" s="159"/>
      <c r="BD7" s="159"/>
      <c r="BV7" s="159"/>
    </row>
    <row r="8" spans="2:93" ht="30" customHeight="1" thickBot="1" x14ac:dyDescent="0.25"/>
    <row r="9" spans="2:93" ht="30" customHeight="1" thickBot="1" x14ac:dyDescent="0.25">
      <c r="B9" s="221" t="s">
        <v>176</v>
      </c>
      <c r="C9" s="214" t="s">
        <v>177</v>
      </c>
      <c r="D9" s="214"/>
      <c r="E9" s="214"/>
      <c r="F9" s="214"/>
      <c r="G9" s="214"/>
      <c r="H9" s="214"/>
      <c r="I9" s="214"/>
      <c r="J9" s="214"/>
      <c r="K9" s="214"/>
      <c r="L9" s="214"/>
      <c r="M9" s="214"/>
      <c r="N9" s="214"/>
      <c r="O9" s="214"/>
      <c r="P9" s="214"/>
      <c r="Q9" s="214"/>
      <c r="R9" s="215"/>
      <c r="S9" s="216" t="s">
        <v>178</v>
      </c>
      <c r="T9" s="152"/>
      <c r="U9" s="213" t="s">
        <v>179</v>
      </c>
      <c r="V9" s="214"/>
      <c r="W9" s="214"/>
      <c r="X9" s="214"/>
      <c r="Y9" s="214"/>
      <c r="Z9" s="214"/>
      <c r="AA9" s="214"/>
      <c r="AB9" s="214"/>
      <c r="AC9" s="214"/>
      <c r="AD9" s="214"/>
      <c r="AE9" s="214"/>
      <c r="AF9" s="214"/>
      <c r="AG9" s="214"/>
      <c r="AH9" s="214"/>
      <c r="AI9" s="214"/>
      <c r="AJ9" s="215"/>
      <c r="AK9" s="216" t="s">
        <v>180</v>
      </c>
      <c r="AL9" s="152"/>
      <c r="AM9" s="213" t="s">
        <v>181</v>
      </c>
      <c r="AN9" s="214"/>
      <c r="AO9" s="214"/>
      <c r="AP9" s="214"/>
      <c r="AQ9" s="214"/>
      <c r="AR9" s="214"/>
      <c r="AS9" s="214"/>
      <c r="AT9" s="214"/>
      <c r="AU9" s="214"/>
      <c r="AV9" s="214"/>
      <c r="AW9" s="214"/>
      <c r="AX9" s="214"/>
      <c r="AY9" s="214"/>
      <c r="AZ9" s="214"/>
      <c r="BA9" s="214"/>
      <c r="BB9" s="215"/>
      <c r="BC9" s="216" t="s">
        <v>182</v>
      </c>
      <c r="BD9" s="152"/>
      <c r="BE9" s="213" t="s">
        <v>183</v>
      </c>
      <c r="BF9" s="214"/>
      <c r="BG9" s="214"/>
      <c r="BH9" s="214"/>
      <c r="BI9" s="214"/>
      <c r="BJ9" s="214"/>
      <c r="BK9" s="214"/>
      <c r="BL9" s="214"/>
      <c r="BM9" s="214"/>
      <c r="BN9" s="214"/>
      <c r="BO9" s="214"/>
      <c r="BP9" s="214"/>
      <c r="BQ9" s="214"/>
      <c r="BR9" s="214"/>
      <c r="BS9" s="214"/>
      <c r="BT9" s="215"/>
      <c r="BU9" s="216" t="s">
        <v>184</v>
      </c>
      <c r="BV9" s="152"/>
      <c r="BW9" s="213" t="s">
        <v>185</v>
      </c>
      <c r="BX9" s="214"/>
      <c r="BY9" s="214"/>
      <c r="BZ9" s="214"/>
      <c r="CA9" s="214"/>
      <c r="CB9" s="214"/>
      <c r="CC9" s="214"/>
      <c r="CD9" s="214"/>
      <c r="CE9" s="214"/>
      <c r="CF9" s="214"/>
      <c r="CG9" s="214"/>
      <c r="CH9" s="214"/>
      <c r="CI9" s="214"/>
      <c r="CJ9" s="214"/>
      <c r="CK9" s="214"/>
      <c r="CL9" s="215"/>
      <c r="CM9" s="216" t="s">
        <v>186</v>
      </c>
      <c r="CO9" s="216" t="s">
        <v>187</v>
      </c>
    </row>
    <row r="10" spans="2:93" ht="30" customHeight="1" thickBot="1" x14ac:dyDescent="0.25">
      <c r="B10" s="222"/>
      <c r="C10" s="182">
        <v>45748</v>
      </c>
      <c r="D10" s="46">
        <f>DATE(YEAR(C10),MONTH(C10)+1,1)</f>
        <v>45778</v>
      </c>
      <c r="E10" s="46">
        <f t="shared" ref="E10:Q10" si="0">DATE(YEAR(D10),MONTH(D10)+1,1)</f>
        <v>45809</v>
      </c>
      <c r="F10" s="46" t="s">
        <v>188</v>
      </c>
      <c r="G10" s="46">
        <f>DATE(YEAR(E10),MONTH(E10)+1,1)</f>
        <v>45839</v>
      </c>
      <c r="H10" s="46">
        <f t="shared" si="0"/>
        <v>45870</v>
      </c>
      <c r="I10" s="46">
        <f t="shared" si="0"/>
        <v>45901</v>
      </c>
      <c r="J10" s="46" t="s">
        <v>189</v>
      </c>
      <c r="K10" s="46">
        <f>DATE(YEAR(I10),MONTH(I10)+1,1)</f>
        <v>45931</v>
      </c>
      <c r="L10" s="46">
        <f t="shared" si="0"/>
        <v>45962</v>
      </c>
      <c r="M10" s="46">
        <f t="shared" si="0"/>
        <v>45992</v>
      </c>
      <c r="N10" s="46" t="s">
        <v>190</v>
      </c>
      <c r="O10" s="46">
        <f>DATE(YEAR(M10),MONTH(M10)+1,1)</f>
        <v>46023</v>
      </c>
      <c r="P10" s="46">
        <f t="shared" si="0"/>
        <v>46054</v>
      </c>
      <c r="Q10" s="46">
        <f t="shared" si="0"/>
        <v>46082</v>
      </c>
      <c r="R10" s="46" t="s">
        <v>191</v>
      </c>
      <c r="S10" s="217"/>
      <c r="T10" s="153"/>
      <c r="U10" s="134">
        <v>46113</v>
      </c>
      <c r="V10" s="46">
        <f>DATE(YEAR(U10),MONTH(U10)+1,1)</f>
        <v>46143</v>
      </c>
      <c r="W10" s="46">
        <f t="shared" ref="W10" si="1">DATE(YEAR(V10),MONTH(V10)+1,1)</f>
        <v>46174</v>
      </c>
      <c r="X10" s="46" t="s">
        <v>192</v>
      </c>
      <c r="Y10" s="46">
        <f>DATE(YEAR(W10),MONTH(W10)+1,1)</f>
        <v>46204</v>
      </c>
      <c r="Z10" s="46">
        <f t="shared" ref="Z10" si="2">DATE(YEAR(Y10),MONTH(Y10)+1,1)</f>
        <v>46235</v>
      </c>
      <c r="AA10" s="46">
        <f t="shared" ref="AA10" si="3">DATE(YEAR(Z10),MONTH(Z10)+1,1)</f>
        <v>46266</v>
      </c>
      <c r="AB10" s="46" t="s">
        <v>193</v>
      </c>
      <c r="AC10" s="46">
        <f>DATE(YEAR(AA10),MONTH(AA10)+1,1)</f>
        <v>46296</v>
      </c>
      <c r="AD10" s="46">
        <f t="shared" ref="AD10" si="4">DATE(YEAR(AC10),MONTH(AC10)+1,1)</f>
        <v>46327</v>
      </c>
      <c r="AE10" s="46">
        <f t="shared" ref="AE10" si="5">DATE(YEAR(AD10),MONTH(AD10)+1,1)</f>
        <v>46357</v>
      </c>
      <c r="AF10" s="46" t="s">
        <v>194</v>
      </c>
      <c r="AG10" s="46">
        <f>DATE(YEAR(AE10),MONTH(AE10)+1,1)</f>
        <v>46388</v>
      </c>
      <c r="AH10" s="46">
        <f t="shared" ref="AH10" si="6">DATE(YEAR(AG10),MONTH(AG10)+1,1)</f>
        <v>46419</v>
      </c>
      <c r="AI10" s="46">
        <f t="shared" ref="AI10" si="7">DATE(YEAR(AH10),MONTH(AH10)+1,1)</f>
        <v>46447</v>
      </c>
      <c r="AJ10" s="46" t="s">
        <v>195</v>
      </c>
      <c r="AK10" s="217"/>
      <c r="AL10" s="153"/>
      <c r="AM10" s="134">
        <v>46478</v>
      </c>
      <c r="AN10" s="46">
        <f>DATE(YEAR(AM10),MONTH(AM10)+1,1)</f>
        <v>46508</v>
      </c>
      <c r="AO10" s="46">
        <f t="shared" ref="AO10" si="8">DATE(YEAR(AN10),MONTH(AN10)+1,1)</f>
        <v>46539</v>
      </c>
      <c r="AP10" s="46" t="s">
        <v>196</v>
      </c>
      <c r="AQ10" s="46">
        <f>DATE(YEAR(AO10),MONTH(AO10)+1,1)</f>
        <v>46569</v>
      </c>
      <c r="AR10" s="46">
        <f t="shared" ref="AR10" si="9">DATE(YEAR(AQ10),MONTH(AQ10)+1,1)</f>
        <v>46600</v>
      </c>
      <c r="AS10" s="46">
        <f t="shared" ref="AS10" si="10">DATE(YEAR(AR10),MONTH(AR10)+1,1)</f>
        <v>46631</v>
      </c>
      <c r="AT10" s="46" t="s">
        <v>197</v>
      </c>
      <c r="AU10" s="46">
        <f>DATE(YEAR(AS10),MONTH(AS10)+1,1)</f>
        <v>46661</v>
      </c>
      <c r="AV10" s="46">
        <f t="shared" ref="AV10" si="11">DATE(YEAR(AU10),MONTH(AU10)+1,1)</f>
        <v>46692</v>
      </c>
      <c r="AW10" s="46">
        <f t="shared" ref="AW10" si="12">DATE(YEAR(AV10),MONTH(AV10)+1,1)</f>
        <v>46722</v>
      </c>
      <c r="AX10" s="46" t="s">
        <v>198</v>
      </c>
      <c r="AY10" s="46">
        <f>DATE(YEAR(AW10),MONTH(AW10)+1,1)</f>
        <v>46753</v>
      </c>
      <c r="AZ10" s="46">
        <f t="shared" ref="AZ10" si="13">DATE(YEAR(AY10),MONTH(AY10)+1,1)</f>
        <v>46784</v>
      </c>
      <c r="BA10" s="46">
        <f t="shared" ref="BA10" si="14">DATE(YEAR(AZ10),MONTH(AZ10)+1,1)</f>
        <v>46813</v>
      </c>
      <c r="BB10" s="46" t="s">
        <v>199</v>
      </c>
      <c r="BC10" s="217"/>
      <c r="BD10" s="153"/>
      <c r="BE10" s="134">
        <v>46844</v>
      </c>
      <c r="BF10" s="46">
        <f>DATE(YEAR(BE10),MONTH(BE10)+1,1)</f>
        <v>46874</v>
      </c>
      <c r="BG10" s="46">
        <f t="shared" ref="BG10" si="15">DATE(YEAR(BF10),MONTH(BF10)+1,1)</f>
        <v>46905</v>
      </c>
      <c r="BH10" s="46" t="s">
        <v>200</v>
      </c>
      <c r="BI10" s="46">
        <f>DATE(YEAR(BG10),MONTH(BG10)+1,1)</f>
        <v>46935</v>
      </c>
      <c r="BJ10" s="46">
        <f t="shared" ref="BJ10" si="16">DATE(YEAR(BI10),MONTH(BI10)+1,1)</f>
        <v>46966</v>
      </c>
      <c r="BK10" s="46">
        <f t="shared" ref="BK10" si="17">DATE(YEAR(BJ10),MONTH(BJ10)+1,1)</f>
        <v>46997</v>
      </c>
      <c r="BL10" s="46" t="s">
        <v>201</v>
      </c>
      <c r="BM10" s="46">
        <f>DATE(YEAR(BK10),MONTH(BK10)+1,1)</f>
        <v>47027</v>
      </c>
      <c r="BN10" s="46">
        <f t="shared" ref="BN10" si="18">DATE(YEAR(BM10),MONTH(BM10)+1,1)</f>
        <v>47058</v>
      </c>
      <c r="BO10" s="46">
        <f t="shared" ref="BO10" si="19">DATE(YEAR(BN10),MONTH(BN10)+1,1)</f>
        <v>47088</v>
      </c>
      <c r="BP10" s="46" t="s">
        <v>202</v>
      </c>
      <c r="BQ10" s="46">
        <f>DATE(YEAR(BO10),MONTH(BO10)+1,1)</f>
        <v>47119</v>
      </c>
      <c r="BR10" s="46">
        <f t="shared" ref="BR10" si="20">DATE(YEAR(BQ10),MONTH(BQ10)+1,1)</f>
        <v>47150</v>
      </c>
      <c r="BS10" s="46">
        <f t="shared" ref="BS10" si="21">DATE(YEAR(BR10),MONTH(BR10)+1,1)</f>
        <v>47178</v>
      </c>
      <c r="BT10" s="46" t="s">
        <v>203</v>
      </c>
      <c r="BU10" s="217"/>
      <c r="BV10" s="153"/>
      <c r="BW10" s="134">
        <v>47209</v>
      </c>
      <c r="BX10" s="46">
        <f>DATE(YEAR(BW10),MONTH(BW10)+1,1)</f>
        <v>47239</v>
      </c>
      <c r="BY10" s="46">
        <f t="shared" ref="BY10" si="22">DATE(YEAR(BX10),MONTH(BX10)+1,1)</f>
        <v>47270</v>
      </c>
      <c r="BZ10" s="46" t="s">
        <v>204</v>
      </c>
      <c r="CA10" s="46">
        <f>DATE(YEAR(BY10),MONTH(BY10)+1,1)</f>
        <v>47300</v>
      </c>
      <c r="CB10" s="46">
        <f t="shared" ref="CB10" si="23">DATE(YEAR(CA10),MONTH(CA10)+1,1)</f>
        <v>47331</v>
      </c>
      <c r="CC10" s="46">
        <f t="shared" ref="CC10" si="24">DATE(YEAR(CB10),MONTH(CB10)+1,1)</f>
        <v>47362</v>
      </c>
      <c r="CD10" s="46" t="s">
        <v>205</v>
      </c>
      <c r="CE10" s="46">
        <f>DATE(YEAR(CC10),MONTH(CC10)+1,1)</f>
        <v>47392</v>
      </c>
      <c r="CF10" s="46">
        <f t="shared" ref="CF10" si="25">DATE(YEAR(CE10),MONTH(CE10)+1,1)</f>
        <v>47423</v>
      </c>
      <c r="CG10" s="46">
        <f t="shared" ref="CG10" si="26">DATE(YEAR(CF10),MONTH(CF10)+1,1)</f>
        <v>47453</v>
      </c>
      <c r="CH10" s="46" t="s">
        <v>206</v>
      </c>
      <c r="CI10" s="46">
        <f>DATE(YEAR(CG10),MONTH(CG10)+1,1)</f>
        <v>47484</v>
      </c>
      <c r="CJ10" s="46">
        <f t="shared" ref="CJ10" si="27">DATE(YEAR(CI10),MONTH(CI10)+1,1)</f>
        <v>47515</v>
      </c>
      <c r="CK10" s="46">
        <f t="shared" ref="CK10" si="28">DATE(YEAR(CJ10),MONTH(CJ10)+1,1)</f>
        <v>47543</v>
      </c>
      <c r="CL10" s="46" t="s">
        <v>207</v>
      </c>
      <c r="CM10" s="217"/>
      <c r="CO10" s="217"/>
    </row>
    <row r="11" spans="2:93" ht="30" customHeight="1" thickBot="1" x14ac:dyDescent="0.25">
      <c r="B11" s="126" t="s">
        <v>208</v>
      </c>
      <c r="C11" s="37">
        <f>SUM(C12:C17)</f>
        <v>0</v>
      </c>
      <c r="D11" s="34">
        <f>SUM(D12:D17)</f>
        <v>0</v>
      </c>
      <c r="E11" s="34">
        <f>SUM(E12:E17)</f>
        <v>0</v>
      </c>
      <c r="F11" s="34">
        <f>SUM(C11:E11)</f>
        <v>0</v>
      </c>
      <c r="G11" s="34">
        <f>SUM(G12:G17)</f>
        <v>0</v>
      </c>
      <c r="H11" s="34">
        <f>SUM(H12:H17)</f>
        <v>0</v>
      </c>
      <c r="I11" s="34">
        <f>SUM(I12:I17)</f>
        <v>0</v>
      </c>
      <c r="J11" s="34">
        <f>SUM(G11:I11)</f>
        <v>0</v>
      </c>
      <c r="K11" s="34">
        <f>SUM(K12:K17)</f>
        <v>0</v>
      </c>
      <c r="L11" s="34">
        <f>SUM(L12:L17)</f>
        <v>0</v>
      </c>
      <c r="M11" s="34">
        <f>SUM(M12:M17)</f>
        <v>0</v>
      </c>
      <c r="N11" s="34">
        <f>SUM(K11:M11)</f>
        <v>0</v>
      </c>
      <c r="O11" s="34">
        <f>SUM(O12:O17)</f>
        <v>0</v>
      </c>
      <c r="P11" s="34">
        <f>SUM(P12:P17)</f>
        <v>0</v>
      </c>
      <c r="Q11" s="35">
        <f>SUM(Q12:Q17)</f>
        <v>0</v>
      </c>
      <c r="R11" s="34">
        <f>SUM(O11:Q11)</f>
        <v>0</v>
      </c>
      <c r="S11" s="34">
        <f>SUM(F11,J11,N11,R11)</f>
        <v>0</v>
      </c>
      <c r="T11" s="154"/>
      <c r="U11" s="135">
        <f>SUM(U12:U17)</f>
        <v>0</v>
      </c>
      <c r="V11" s="34">
        <f>SUM(V12:V17)</f>
        <v>0</v>
      </c>
      <c r="W11" s="34">
        <f>SUM(W12:W17)</f>
        <v>0</v>
      </c>
      <c r="X11" s="34">
        <f>SUM(U11:W11)</f>
        <v>0</v>
      </c>
      <c r="Y11" s="34">
        <f>SUM(Y12:Y17)</f>
        <v>0</v>
      </c>
      <c r="Z11" s="34">
        <f>SUM(Z12:Z17)</f>
        <v>0</v>
      </c>
      <c r="AA11" s="34">
        <f>SUM(AA12:AA17)</f>
        <v>0</v>
      </c>
      <c r="AB11" s="34">
        <f>SUM(Y11:AA11)</f>
        <v>0</v>
      </c>
      <c r="AC11" s="34">
        <f>SUM(AC12:AC17)</f>
        <v>0</v>
      </c>
      <c r="AD11" s="34">
        <f>SUM(AD12:AD17)</f>
        <v>0</v>
      </c>
      <c r="AE11" s="34">
        <f>SUM(AE12:AE17)</f>
        <v>0</v>
      </c>
      <c r="AF11" s="34">
        <f>SUM(AC11:AE11)</f>
        <v>0</v>
      </c>
      <c r="AG11" s="34">
        <f>SUM(AG12:AG17)</f>
        <v>0</v>
      </c>
      <c r="AH11" s="34">
        <f>SUM(AH12:AH17)</f>
        <v>0</v>
      </c>
      <c r="AI11" s="35">
        <f>SUM(AI12:AI17)</f>
        <v>0</v>
      </c>
      <c r="AJ11" s="34">
        <f>SUM(AG11:AI11)</f>
        <v>0</v>
      </c>
      <c r="AK11" s="34">
        <f>SUM(X11,AB11,AF11,AJ11)</f>
        <v>0</v>
      </c>
      <c r="AL11" s="154"/>
      <c r="AM11" s="135">
        <f>SUM(AM12:AM17)</f>
        <v>0</v>
      </c>
      <c r="AN11" s="34">
        <f>SUM(AN12:AN17)</f>
        <v>0</v>
      </c>
      <c r="AO11" s="34">
        <f>SUM(AO12:AO17)</f>
        <v>0</v>
      </c>
      <c r="AP11" s="34">
        <f>SUM(AM11:AO11)</f>
        <v>0</v>
      </c>
      <c r="AQ11" s="34">
        <f>SUM(AQ12:AQ17)</f>
        <v>0</v>
      </c>
      <c r="AR11" s="34">
        <f>SUM(AR12:AR17)</f>
        <v>0</v>
      </c>
      <c r="AS11" s="34">
        <f>SUM(AS12:AS17)</f>
        <v>0</v>
      </c>
      <c r="AT11" s="34">
        <f>SUM(AQ11:AS11)</f>
        <v>0</v>
      </c>
      <c r="AU11" s="34">
        <f>SUM(AU12:AU17)</f>
        <v>0</v>
      </c>
      <c r="AV11" s="34">
        <f>SUM(AV12:AV17)</f>
        <v>0</v>
      </c>
      <c r="AW11" s="34">
        <f>SUM(AW12:AW17)</f>
        <v>0</v>
      </c>
      <c r="AX11" s="34">
        <f>SUM(AU11:AW11)</f>
        <v>0</v>
      </c>
      <c r="AY11" s="34">
        <f>SUM(AY12:AY17)</f>
        <v>0</v>
      </c>
      <c r="AZ11" s="34">
        <f>SUM(AZ12:AZ17)</f>
        <v>0</v>
      </c>
      <c r="BA11" s="35">
        <f>SUM(BA12:BA17)</f>
        <v>0</v>
      </c>
      <c r="BB11" s="34">
        <f>SUM(AY11:BA11)</f>
        <v>0</v>
      </c>
      <c r="BC11" s="34">
        <f>SUM(AP11,AT11,AX11,BB11)</f>
        <v>0</v>
      </c>
      <c r="BD11" s="154"/>
      <c r="BE11" s="135">
        <f>SUM(BE12:BE17)</f>
        <v>0</v>
      </c>
      <c r="BF11" s="34">
        <f>SUM(BF12:BF17)</f>
        <v>0</v>
      </c>
      <c r="BG11" s="34">
        <f>SUM(BG12:BG17)</f>
        <v>0</v>
      </c>
      <c r="BH11" s="34">
        <f>SUM(BE11:BG11)</f>
        <v>0</v>
      </c>
      <c r="BI11" s="34">
        <f>SUM(BI12:BI17)</f>
        <v>0</v>
      </c>
      <c r="BJ11" s="34">
        <f>SUM(BJ12:BJ17)</f>
        <v>0</v>
      </c>
      <c r="BK11" s="34">
        <f>SUM(BK12:BK17)</f>
        <v>0</v>
      </c>
      <c r="BL11" s="34">
        <f>SUM(BI11:BK11)</f>
        <v>0</v>
      </c>
      <c r="BM11" s="34">
        <f>SUM(BM12:BM17)</f>
        <v>0</v>
      </c>
      <c r="BN11" s="34">
        <f>SUM(BN12:BN17)</f>
        <v>0</v>
      </c>
      <c r="BO11" s="34">
        <f>SUM(BO12:BO17)</f>
        <v>0</v>
      </c>
      <c r="BP11" s="34">
        <f>SUM(BM11:BO11)</f>
        <v>0</v>
      </c>
      <c r="BQ11" s="34">
        <f>SUM(BQ12:BQ17)</f>
        <v>0</v>
      </c>
      <c r="BR11" s="34">
        <f>SUM(BR12:BR17)</f>
        <v>0</v>
      </c>
      <c r="BS11" s="35">
        <f>SUM(BS12:BS17)</f>
        <v>0</v>
      </c>
      <c r="BT11" s="34">
        <f>SUM(BQ11:BS11)</f>
        <v>0</v>
      </c>
      <c r="BU11" s="34">
        <f>SUM(BH11,BL11,BP11,BT11)</f>
        <v>0</v>
      </c>
      <c r="BV11" s="154"/>
      <c r="BW11" s="135">
        <f>SUM(BW12:BW17)</f>
        <v>0</v>
      </c>
      <c r="BX11" s="34">
        <f>SUM(BX12:BX17)</f>
        <v>0</v>
      </c>
      <c r="BY11" s="34">
        <f>SUM(BY12:BY17)</f>
        <v>0</v>
      </c>
      <c r="BZ11" s="34">
        <f>SUM(BW11:BY11)</f>
        <v>0</v>
      </c>
      <c r="CA11" s="34">
        <f>SUM(CA12:CA17)</f>
        <v>0</v>
      </c>
      <c r="CB11" s="34">
        <f>SUM(CB12:CB17)</f>
        <v>0</v>
      </c>
      <c r="CC11" s="34">
        <f>SUM(CC12:CC17)</f>
        <v>0</v>
      </c>
      <c r="CD11" s="34">
        <f>SUM(CA11:CC11)</f>
        <v>0</v>
      </c>
      <c r="CE11" s="34">
        <f>SUM(CE12:CE17)</f>
        <v>0</v>
      </c>
      <c r="CF11" s="34">
        <f>SUM(CF12:CF17)</f>
        <v>0</v>
      </c>
      <c r="CG11" s="34">
        <f>SUM(CG12:CG17)</f>
        <v>0</v>
      </c>
      <c r="CH11" s="34">
        <f>SUM(CE11:CG11)</f>
        <v>0</v>
      </c>
      <c r="CI11" s="34">
        <f>SUM(CI12:CI17)</f>
        <v>0</v>
      </c>
      <c r="CJ11" s="34">
        <f>SUM(CJ12:CJ17)</f>
        <v>0</v>
      </c>
      <c r="CK11" s="35">
        <f>SUM(CK12:CK17)</f>
        <v>0</v>
      </c>
      <c r="CL11" s="34">
        <f>SUM(CI11:CK11)</f>
        <v>0</v>
      </c>
      <c r="CM11" s="34">
        <f>SUM(BZ11,CD11,CH11,CL11)</f>
        <v>0</v>
      </c>
      <c r="CO11" s="36">
        <f>SUM(S11,AK11,BC11,BU11,CM11)</f>
        <v>0</v>
      </c>
    </row>
    <row r="12" spans="2:93" ht="30" customHeight="1" x14ac:dyDescent="0.2">
      <c r="B12" s="148" t="s">
        <v>100</v>
      </c>
      <c r="C12" s="183"/>
      <c r="D12" s="129"/>
      <c r="E12" s="129"/>
      <c r="F12" s="129">
        <f>SUM(C12:E12)</f>
        <v>0</v>
      </c>
      <c r="G12" s="42"/>
      <c r="H12" s="42"/>
      <c r="I12" s="42"/>
      <c r="J12" s="129">
        <f>SUM(G12:I12)</f>
        <v>0</v>
      </c>
      <c r="K12" s="42"/>
      <c r="L12" s="42"/>
      <c r="M12" s="42"/>
      <c r="N12" s="129">
        <f>SUM(K12:M12)</f>
        <v>0</v>
      </c>
      <c r="O12" s="42"/>
      <c r="P12" s="42"/>
      <c r="Q12" s="42"/>
      <c r="R12" s="129">
        <f>SUM(O12:Q12)</f>
        <v>0</v>
      </c>
      <c r="S12" s="129">
        <f t="shared" ref="S12:S54" si="29">SUM(F12,J12,N12,R12)</f>
        <v>0</v>
      </c>
      <c r="T12" s="155"/>
      <c r="U12" s="42"/>
      <c r="V12" s="42"/>
      <c r="W12" s="42"/>
      <c r="X12" s="129">
        <f>SUM(U12:W12)</f>
        <v>0</v>
      </c>
      <c r="Y12" s="42"/>
      <c r="Z12" s="42"/>
      <c r="AA12" s="42"/>
      <c r="AB12" s="129">
        <f>SUM(Y12:AA12)</f>
        <v>0</v>
      </c>
      <c r="AC12" s="42"/>
      <c r="AD12" s="42"/>
      <c r="AE12" s="42"/>
      <c r="AF12" s="129">
        <f>SUM(AC12:AE12)</f>
        <v>0</v>
      </c>
      <c r="AG12" s="42"/>
      <c r="AH12" s="42"/>
      <c r="AI12" s="42"/>
      <c r="AJ12" s="129">
        <f>SUM(AG12:AI12)</f>
        <v>0</v>
      </c>
      <c r="AK12" s="129">
        <f t="shared" ref="AK12:AK54" si="30">SUM(X12,AB12,AF12,AJ12)</f>
        <v>0</v>
      </c>
      <c r="AL12" s="155"/>
      <c r="AM12" s="42"/>
      <c r="AN12" s="42"/>
      <c r="AO12" s="42"/>
      <c r="AP12" s="129">
        <f>SUM(AM12:AO12)</f>
        <v>0</v>
      </c>
      <c r="AQ12" s="42"/>
      <c r="AR12" s="42"/>
      <c r="AS12" s="42"/>
      <c r="AT12" s="129">
        <f>SUM(AQ12:AS12)</f>
        <v>0</v>
      </c>
      <c r="AU12" s="42"/>
      <c r="AV12" s="42"/>
      <c r="AW12" s="42"/>
      <c r="AX12" s="129">
        <f>SUM(AU12:AW12)</f>
        <v>0</v>
      </c>
      <c r="AY12" s="42"/>
      <c r="AZ12" s="42"/>
      <c r="BA12" s="42"/>
      <c r="BB12" s="129">
        <f>SUM(AY12:BA12)</f>
        <v>0</v>
      </c>
      <c r="BC12" s="129">
        <f t="shared" ref="BC12:BC54" si="31">SUM(AP12,AT12,AX12,BB12)</f>
        <v>0</v>
      </c>
      <c r="BD12" s="155"/>
      <c r="BE12" s="42"/>
      <c r="BF12" s="42"/>
      <c r="BG12" s="42"/>
      <c r="BH12" s="129">
        <f>SUM(BE12:BG12)</f>
        <v>0</v>
      </c>
      <c r="BI12" s="42"/>
      <c r="BJ12" s="42"/>
      <c r="BK12" s="42"/>
      <c r="BL12" s="129">
        <f>SUM(BI12:BK12)</f>
        <v>0</v>
      </c>
      <c r="BM12" s="42"/>
      <c r="BN12" s="42"/>
      <c r="BO12" s="42"/>
      <c r="BP12" s="129">
        <f>SUM(BM12:BO12)</f>
        <v>0</v>
      </c>
      <c r="BQ12" s="42"/>
      <c r="BR12" s="42"/>
      <c r="BS12" s="42"/>
      <c r="BT12" s="129">
        <f>SUM(BQ12:BS12)</f>
        <v>0</v>
      </c>
      <c r="BU12" s="129">
        <f t="shared" ref="BU12:BU54" si="32">SUM(BH12,BL12,BP12,BT12)</f>
        <v>0</v>
      </c>
      <c r="BV12" s="155"/>
      <c r="BW12" s="42"/>
      <c r="BX12" s="42"/>
      <c r="BY12" s="42"/>
      <c r="BZ12" s="129">
        <f>SUM(BW12:BY12)</f>
        <v>0</v>
      </c>
      <c r="CA12" s="42"/>
      <c r="CB12" s="42"/>
      <c r="CC12" s="42"/>
      <c r="CD12" s="129">
        <f>SUM(CA12:CC12)</f>
        <v>0</v>
      </c>
      <c r="CE12" s="42"/>
      <c r="CF12" s="42"/>
      <c r="CG12" s="42"/>
      <c r="CH12" s="129">
        <f>SUM(CE12:CG12)</f>
        <v>0</v>
      </c>
      <c r="CI12" s="42"/>
      <c r="CJ12" s="42"/>
      <c r="CK12" s="42"/>
      <c r="CL12" s="129">
        <f>SUM(CI12:CK12)</f>
        <v>0</v>
      </c>
      <c r="CM12" s="129">
        <f t="shared" ref="CM12:CM54" si="33">SUM(BZ12,CD12,CH12,CL12)</f>
        <v>0</v>
      </c>
      <c r="CO12" s="43">
        <f t="shared" ref="CO12:CO54" si="34">SUM(S12,AK12,BC12,BU12,CM12)</f>
        <v>0</v>
      </c>
    </row>
    <row r="13" spans="2:93" ht="30" customHeight="1" x14ac:dyDescent="0.2">
      <c r="B13" s="148" t="s">
        <v>209</v>
      </c>
      <c r="C13" s="129"/>
      <c r="D13" s="129"/>
      <c r="E13" s="129"/>
      <c r="F13" s="129">
        <f t="shared" ref="F13:F17" si="35">SUM(C13:E13)</f>
        <v>0</v>
      </c>
      <c r="G13" s="42"/>
      <c r="H13" s="42"/>
      <c r="I13" s="42"/>
      <c r="J13" s="129">
        <f t="shared" ref="J13:J17" si="36">SUM(G13:I13)</f>
        <v>0</v>
      </c>
      <c r="K13" s="42"/>
      <c r="L13" s="42"/>
      <c r="M13" s="42"/>
      <c r="N13" s="129">
        <f t="shared" ref="N13:N17" si="37">SUM(K13:M13)</f>
        <v>0</v>
      </c>
      <c r="O13" s="42"/>
      <c r="P13" s="42"/>
      <c r="Q13" s="42"/>
      <c r="R13" s="129">
        <f t="shared" ref="R13:R17" si="38">SUM(O13:Q13)</f>
        <v>0</v>
      </c>
      <c r="S13" s="129">
        <f t="shared" si="29"/>
        <v>0</v>
      </c>
      <c r="T13" s="155"/>
      <c r="U13" s="42"/>
      <c r="V13" s="42"/>
      <c r="W13" s="42"/>
      <c r="X13" s="129">
        <f t="shared" ref="X13:X17" si="39">SUM(U13:W13)</f>
        <v>0</v>
      </c>
      <c r="Y13" s="42"/>
      <c r="Z13" s="42"/>
      <c r="AA13" s="42"/>
      <c r="AB13" s="129">
        <f t="shared" ref="AB13:AB17" si="40">SUM(Y13:AA13)</f>
        <v>0</v>
      </c>
      <c r="AC13" s="42"/>
      <c r="AD13" s="42"/>
      <c r="AE13" s="42"/>
      <c r="AF13" s="129">
        <f t="shared" ref="AF13:AF17" si="41">SUM(AC13:AE13)</f>
        <v>0</v>
      </c>
      <c r="AG13" s="42"/>
      <c r="AH13" s="42"/>
      <c r="AI13" s="42"/>
      <c r="AJ13" s="129">
        <f t="shared" ref="AJ13:AJ17" si="42">SUM(AG13:AI13)</f>
        <v>0</v>
      </c>
      <c r="AK13" s="129">
        <f t="shared" si="30"/>
        <v>0</v>
      </c>
      <c r="AL13" s="155"/>
      <c r="AM13" s="42"/>
      <c r="AN13" s="42"/>
      <c r="AO13" s="42"/>
      <c r="AP13" s="129">
        <f t="shared" ref="AP13:AP17" si="43">SUM(AM13:AO13)</f>
        <v>0</v>
      </c>
      <c r="AQ13" s="42"/>
      <c r="AR13" s="42"/>
      <c r="AS13" s="42"/>
      <c r="AT13" s="129">
        <f t="shared" ref="AT13:AT17" si="44">SUM(AQ13:AS13)</f>
        <v>0</v>
      </c>
      <c r="AU13" s="42"/>
      <c r="AV13" s="42"/>
      <c r="AW13" s="42"/>
      <c r="AX13" s="129">
        <f t="shared" ref="AX13:AX17" si="45">SUM(AU13:AW13)</f>
        <v>0</v>
      </c>
      <c r="AY13" s="42"/>
      <c r="AZ13" s="42"/>
      <c r="BA13" s="42"/>
      <c r="BB13" s="129">
        <f t="shared" ref="BB13:BB17" si="46">SUM(AY13:BA13)</f>
        <v>0</v>
      </c>
      <c r="BC13" s="129">
        <f t="shared" si="31"/>
        <v>0</v>
      </c>
      <c r="BD13" s="155"/>
      <c r="BE13" s="42"/>
      <c r="BF13" s="42"/>
      <c r="BG13" s="42"/>
      <c r="BH13" s="129">
        <f t="shared" ref="BH13:BH17" si="47">SUM(BE13:BG13)</f>
        <v>0</v>
      </c>
      <c r="BI13" s="42"/>
      <c r="BJ13" s="42"/>
      <c r="BK13" s="42"/>
      <c r="BL13" s="129">
        <f t="shared" ref="BL13:BL17" si="48">SUM(BI13:BK13)</f>
        <v>0</v>
      </c>
      <c r="BM13" s="42"/>
      <c r="BN13" s="42"/>
      <c r="BO13" s="42"/>
      <c r="BP13" s="129">
        <f t="shared" ref="BP13:BP17" si="49">SUM(BM13:BO13)</f>
        <v>0</v>
      </c>
      <c r="BQ13" s="42"/>
      <c r="BR13" s="42"/>
      <c r="BS13" s="42"/>
      <c r="BT13" s="129">
        <f t="shared" ref="BT13:BT17" si="50">SUM(BQ13:BS13)</f>
        <v>0</v>
      </c>
      <c r="BU13" s="129">
        <f t="shared" si="32"/>
        <v>0</v>
      </c>
      <c r="BV13" s="155"/>
      <c r="BW13" s="42"/>
      <c r="BX13" s="42"/>
      <c r="BY13" s="42"/>
      <c r="BZ13" s="129">
        <f t="shared" ref="BZ13:BZ17" si="51">SUM(BW13:BY13)</f>
        <v>0</v>
      </c>
      <c r="CA13" s="42"/>
      <c r="CB13" s="42"/>
      <c r="CC13" s="42"/>
      <c r="CD13" s="129">
        <f t="shared" ref="CD13:CD17" si="52">SUM(CA13:CC13)</f>
        <v>0</v>
      </c>
      <c r="CE13" s="42"/>
      <c r="CF13" s="42"/>
      <c r="CG13" s="42"/>
      <c r="CH13" s="129">
        <f t="shared" ref="CH13:CH17" si="53">SUM(CE13:CG13)</f>
        <v>0</v>
      </c>
      <c r="CI13" s="42"/>
      <c r="CJ13" s="42"/>
      <c r="CK13" s="42"/>
      <c r="CL13" s="129">
        <f t="shared" ref="CL13:CL17" si="54">SUM(CI13:CK13)</f>
        <v>0</v>
      </c>
      <c r="CM13" s="129">
        <f t="shared" si="33"/>
        <v>0</v>
      </c>
      <c r="CO13" s="32">
        <f t="shared" si="34"/>
        <v>0</v>
      </c>
    </row>
    <row r="14" spans="2:93" ht="30" customHeight="1" x14ac:dyDescent="0.2">
      <c r="B14" s="40"/>
      <c r="C14" s="129"/>
      <c r="D14" s="129"/>
      <c r="E14" s="129"/>
      <c r="F14" s="129">
        <f t="shared" si="35"/>
        <v>0</v>
      </c>
      <c r="G14" s="42"/>
      <c r="H14" s="42"/>
      <c r="I14" s="42"/>
      <c r="J14" s="129">
        <f t="shared" si="36"/>
        <v>0</v>
      </c>
      <c r="K14" s="42"/>
      <c r="L14" s="42"/>
      <c r="M14" s="42"/>
      <c r="N14" s="129">
        <f t="shared" si="37"/>
        <v>0</v>
      </c>
      <c r="O14" s="42"/>
      <c r="P14" s="42"/>
      <c r="Q14" s="42"/>
      <c r="R14" s="129">
        <f t="shared" si="38"/>
        <v>0</v>
      </c>
      <c r="S14" s="129">
        <f t="shared" si="29"/>
        <v>0</v>
      </c>
      <c r="T14" s="155"/>
      <c r="U14" s="42"/>
      <c r="V14" s="42"/>
      <c r="W14" s="42"/>
      <c r="X14" s="129">
        <f t="shared" si="39"/>
        <v>0</v>
      </c>
      <c r="Y14" s="42"/>
      <c r="Z14" s="42"/>
      <c r="AA14" s="42"/>
      <c r="AB14" s="129">
        <f t="shared" si="40"/>
        <v>0</v>
      </c>
      <c r="AC14" s="42"/>
      <c r="AD14" s="42"/>
      <c r="AE14" s="42"/>
      <c r="AF14" s="129">
        <f t="shared" si="41"/>
        <v>0</v>
      </c>
      <c r="AG14" s="42"/>
      <c r="AH14" s="42"/>
      <c r="AI14" s="42"/>
      <c r="AJ14" s="129">
        <f t="shared" si="42"/>
        <v>0</v>
      </c>
      <c r="AK14" s="129">
        <f t="shared" si="30"/>
        <v>0</v>
      </c>
      <c r="AL14" s="155"/>
      <c r="AM14" s="42"/>
      <c r="AN14" s="42"/>
      <c r="AO14" s="42"/>
      <c r="AP14" s="129">
        <f t="shared" si="43"/>
        <v>0</v>
      </c>
      <c r="AQ14" s="42"/>
      <c r="AR14" s="42"/>
      <c r="AS14" s="42"/>
      <c r="AT14" s="129">
        <f t="shared" si="44"/>
        <v>0</v>
      </c>
      <c r="AU14" s="42"/>
      <c r="AV14" s="42"/>
      <c r="AW14" s="42"/>
      <c r="AX14" s="129">
        <f t="shared" si="45"/>
        <v>0</v>
      </c>
      <c r="AY14" s="42"/>
      <c r="AZ14" s="42"/>
      <c r="BA14" s="42"/>
      <c r="BB14" s="129">
        <f t="shared" si="46"/>
        <v>0</v>
      </c>
      <c r="BC14" s="129">
        <f t="shared" si="31"/>
        <v>0</v>
      </c>
      <c r="BD14" s="155"/>
      <c r="BE14" s="42"/>
      <c r="BF14" s="42"/>
      <c r="BG14" s="42"/>
      <c r="BH14" s="129">
        <f t="shared" si="47"/>
        <v>0</v>
      </c>
      <c r="BI14" s="42"/>
      <c r="BJ14" s="42"/>
      <c r="BK14" s="42"/>
      <c r="BL14" s="129">
        <f t="shared" si="48"/>
        <v>0</v>
      </c>
      <c r="BM14" s="42"/>
      <c r="BN14" s="42"/>
      <c r="BO14" s="42"/>
      <c r="BP14" s="129">
        <f t="shared" si="49"/>
        <v>0</v>
      </c>
      <c r="BQ14" s="42"/>
      <c r="BR14" s="42"/>
      <c r="BS14" s="42"/>
      <c r="BT14" s="129">
        <f t="shared" si="50"/>
        <v>0</v>
      </c>
      <c r="BU14" s="129">
        <f t="shared" si="32"/>
        <v>0</v>
      </c>
      <c r="BV14" s="155"/>
      <c r="BW14" s="42"/>
      <c r="BX14" s="42"/>
      <c r="BY14" s="42"/>
      <c r="BZ14" s="129">
        <f t="shared" si="51"/>
        <v>0</v>
      </c>
      <c r="CA14" s="42"/>
      <c r="CB14" s="42"/>
      <c r="CC14" s="42"/>
      <c r="CD14" s="129">
        <f t="shared" si="52"/>
        <v>0</v>
      </c>
      <c r="CE14" s="42"/>
      <c r="CF14" s="42"/>
      <c r="CG14" s="42"/>
      <c r="CH14" s="129">
        <f t="shared" si="53"/>
        <v>0</v>
      </c>
      <c r="CI14" s="42"/>
      <c r="CJ14" s="42"/>
      <c r="CK14" s="42"/>
      <c r="CL14" s="129">
        <f t="shared" si="54"/>
        <v>0</v>
      </c>
      <c r="CM14" s="129">
        <f t="shared" si="33"/>
        <v>0</v>
      </c>
      <c r="CO14" s="32">
        <f t="shared" si="34"/>
        <v>0</v>
      </c>
    </row>
    <row r="15" spans="2:93" ht="30" customHeight="1" x14ac:dyDescent="0.2">
      <c r="B15" s="40"/>
      <c r="C15" s="129"/>
      <c r="D15" s="129"/>
      <c r="E15" s="129"/>
      <c r="F15" s="129">
        <f t="shared" si="35"/>
        <v>0</v>
      </c>
      <c r="G15" s="42"/>
      <c r="H15" s="42"/>
      <c r="I15" s="42"/>
      <c r="J15" s="129">
        <f t="shared" si="36"/>
        <v>0</v>
      </c>
      <c r="K15" s="42"/>
      <c r="L15" s="42"/>
      <c r="M15" s="42"/>
      <c r="N15" s="129">
        <f t="shared" si="37"/>
        <v>0</v>
      </c>
      <c r="O15" s="42"/>
      <c r="P15" s="42"/>
      <c r="Q15" s="42"/>
      <c r="R15" s="129">
        <f t="shared" si="38"/>
        <v>0</v>
      </c>
      <c r="S15" s="129">
        <f t="shared" si="29"/>
        <v>0</v>
      </c>
      <c r="T15" s="155"/>
      <c r="U15" s="42"/>
      <c r="V15" s="42"/>
      <c r="W15" s="42"/>
      <c r="X15" s="129">
        <f t="shared" si="39"/>
        <v>0</v>
      </c>
      <c r="Y15" s="42"/>
      <c r="Z15" s="42"/>
      <c r="AA15" s="42"/>
      <c r="AB15" s="129">
        <f t="shared" si="40"/>
        <v>0</v>
      </c>
      <c r="AC15" s="42"/>
      <c r="AD15" s="42"/>
      <c r="AE15" s="42"/>
      <c r="AF15" s="129">
        <f t="shared" si="41"/>
        <v>0</v>
      </c>
      <c r="AG15" s="42"/>
      <c r="AH15" s="42"/>
      <c r="AI15" s="42"/>
      <c r="AJ15" s="129">
        <f t="shared" si="42"/>
        <v>0</v>
      </c>
      <c r="AK15" s="129">
        <f t="shared" si="30"/>
        <v>0</v>
      </c>
      <c r="AL15" s="155"/>
      <c r="AM15" s="42"/>
      <c r="AN15" s="42"/>
      <c r="AO15" s="42"/>
      <c r="AP15" s="129">
        <f t="shared" si="43"/>
        <v>0</v>
      </c>
      <c r="AQ15" s="42"/>
      <c r="AR15" s="42"/>
      <c r="AS15" s="42"/>
      <c r="AT15" s="129">
        <f t="shared" si="44"/>
        <v>0</v>
      </c>
      <c r="AU15" s="42"/>
      <c r="AV15" s="42"/>
      <c r="AW15" s="42"/>
      <c r="AX15" s="129">
        <f t="shared" si="45"/>
        <v>0</v>
      </c>
      <c r="AY15" s="42"/>
      <c r="AZ15" s="42"/>
      <c r="BA15" s="42"/>
      <c r="BB15" s="129">
        <f t="shared" si="46"/>
        <v>0</v>
      </c>
      <c r="BC15" s="129">
        <f t="shared" si="31"/>
        <v>0</v>
      </c>
      <c r="BD15" s="155"/>
      <c r="BE15" s="42"/>
      <c r="BF15" s="42"/>
      <c r="BG15" s="42"/>
      <c r="BH15" s="129">
        <f t="shared" si="47"/>
        <v>0</v>
      </c>
      <c r="BI15" s="42"/>
      <c r="BJ15" s="42"/>
      <c r="BK15" s="42"/>
      <c r="BL15" s="129">
        <f t="shared" si="48"/>
        <v>0</v>
      </c>
      <c r="BM15" s="42"/>
      <c r="BN15" s="42"/>
      <c r="BO15" s="42"/>
      <c r="BP15" s="129">
        <f t="shared" si="49"/>
        <v>0</v>
      </c>
      <c r="BQ15" s="42"/>
      <c r="BR15" s="42"/>
      <c r="BS15" s="42"/>
      <c r="BT15" s="129">
        <f t="shared" si="50"/>
        <v>0</v>
      </c>
      <c r="BU15" s="129">
        <f t="shared" si="32"/>
        <v>0</v>
      </c>
      <c r="BV15" s="155"/>
      <c r="BW15" s="42"/>
      <c r="BX15" s="42"/>
      <c r="BY15" s="42"/>
      <c r="BZ15" s="129">
        <f t="shared" si="51"/>
        <v>0</v>
      </c>
      <c r="CA15" s="42"/>
      <c r="CB15" s="42"/>
      <c r="CC15" s="42"/>
      <c r="CD15" s="129">
        <f t="shared" si="52"/>
        <v>0</v>
      </c>
      <c r="CE15" s="42"/>
      <c r="CF15" s="42"/>
      <c r="CG15" s="42"/>
      <c r="CH15" s="129">
        <f t="shared" si="53"/>
        <v>0</v>
      </c>
      <c r="CI15" s="42"/>
      <c r="CJ15" s="42"/>
      <c r="CK15" s="42"/>
      <c r="CL15" s="129">
        <f t="shared" si="54"/>
        <v>0</v>
      </c>
      <c r="CM15" s="129">
        <f t="shared" si="33"/>
        <v>0</v>
      </c>
      <c r="CO15" s="32">
        <f t="shared" si="34"/>
        <v>0</v>
      </c>
    </row>
    <row r="16" spans="2:93" ht="30" customHeight="1" x14ac:dyDescent="0.2">
      <c r="B16" s="40"/>
      <c r="C16" s="129"/>
      <c r="D16" s="129"/>
      <c r="E16" s="129"/>
      <c r="F16" s="129">
        <f t="shared" si="35"/>
        <v>0</v>
      </c>
      <c r="G16" s="42"/>
      <c r="H16" s="42"/>
      <c r="I16" s="42"/>
      <c r="J16" s="129">
        <f t="shared" si="36"/>
        <v>0</v>
      </c>
      <c r="K16" s="42"/>
      <c r="L16" s="42"/>
      <c r="M16" s="42"/>
      <c r="N16" s="129">
        <f t="shared" si="37"/>
        <v>0</v>
      </c>
      <c r="O16" s="42"/>
      <c r="P16" s="42"/>
      <c r="Q16" s="42"/>
      <c r="R16" s="129">
        <f t="shared" si="38"/>
        <v>0</v>
      </c>
      <c r="S16" s="129">
        <f t="shared" si="29"/>
        <v>0</v>
      </c>
      <c r="T16" s="155"/>
      <c r="U16" s="42"/>
      <c r="V16" s="42"/>
      <c r="W16" s="42"/>
      <c r="X16" s="129">
        <f t="shared" si="39"/>
        <v>0</v>
      </c>
      <c r="Y16" s="42"/>
      <c r="Z16" s="42"/>
      <c r="AA16" s="42"/>
      <c r="AB16" s="129">
        <f t="shared" si="40"/>
        <v>0</v>
      </c>
      <c r="AC16" s="42"/>
      <c r="AD16" s="42"/>
      <c r="AE16" s="42"/>
      <c r="AF16" s="129">
        <f t="shared" si="41"/>
        <v>0</v>
      </c>
      <c r="AG16" s="42"/>
      <c r="AH16" s="42"/>
      <c r="AI16" s="42"/>
      <c r="AJ16" s="129">
        <f t="shared" si="42"/>
        <v>0</v>
      </c>
      <c r="AK16" s="129">
        <f t="shared" si="30"/>
        <v>0</v>
      </c>
      <c r="AL16" s="155"/>
      <c r="AM16" s="42"/>
      <c r="AN16" s="42"/>
      <c r="AO16" s="42"/>
      <c r="AP16" s="129">
        <f t="shared" si="43"/>
        <v>0</v>
      </c>
      <c r="AQ16" s="42"/>
      <c r="AR16" s="42"/>
      <c r="AS16" s="42"/>
      <c r="AT16" s="129">
        <f t="shared" si="44"/>
        <v>0</v>
      </c>
      <c r="AU16" s="42"/>
      <c r="AV16" s="42"/>
      <c r="AW16" s="42"/>
      <c r="AX16" s="129">
        <f t="shared" si="45"/>
        <v>0</v>
      </c>
      <c r="AY16" s="42"/>
      <c r="AZ16" s="42"/>
      <c r="BA16" s="42"/>
      <c r="BB16" s="129">
        <f t="shared" si="46"/>
        <v>0</v>
      </c>
      <c r="BC16" s="129">
        <f t="shared" si="31"/>
        <v>0</v>
      </c>
      <c r="BD16" s="155"/>
      <c r="BE16" s="42"/>
      <c r="BF16" s="42"/>
      <c r="BG16" s="42"/>
      <c r="BH16" s="129">
        <f t="shared" si="47"/>
        <v>0</v>
      </c>
      <c r="BI16" s="42"/>
      <c r="BJ16" s="42"/>
      <c r="BK16" s="42"/>
      <c r="BL16" s="129">
        <f t="shared" si="48"/>
        <v>0</v>
      </c>
      <c r="BM16" s="42"/>
      <c r="BN16" s="42"/>
      <c r="BO16" s="42"/>
      <c r="BP16" s="129">
        <f t="shared" si="49"/>
        <v>0</v>
      </c>
      <c r="BQ16" s="42"/>
      <c r="BR16" s="42"/>
      <c r="BS16" s="42"/>
      <c r="BT16" s="129">
        <f t="shared" si="50"/>
        <v>0</v>
      </c>
      <c r="BU16" s="129">
        <f t="shared" si="32"/>
        <v>0</v>
      </c>
      <c r="BV16" s="155"/>
      <c r="BW16" s="42"/>
      <c r="BX16" s="42"/>
      <c r="BY16" s="42"/>
      <c r="BZ16" s="129">
        <f t="shared" si="51"/>
        <v>0</v>
      </c>
      <c r="CA16" s="42"/>
      <c r="CB16" s="42"/>
      <c r="CC16" s="42"/>
      <c r="CD16" s="129">
        <f t="shared" si="52"/>
        <v>0</v>
      </c>
      <c r="CE16" s="42"/>
      <c r="CF16" s="42"/>
      <c r="CG16" s="42"/>
      <c r="CH16" s="129">
        <f t="shared" si="53"/>
        <v>0</v>
      </c>
      <c r="CI16" s="42"/>
      <c r="CJ16" s="42"/>
      <c r="CK16" s="42"/>
      <c r="CL16" s="129">
        <f t="shared" si="54"/>
        <v>0</v>
      </c>
      <c r="CM16" s="129">
        <f t="shared" si="33"/>
        <v>0</v>
      </c>
      <c r="CO16" s="32">
        <f t="shared" si="34"/>
        <v>0</v>
      </c>
    </row>
    <row r="17" spans="2:93" ht="30" customHeight="1" thickBot="1" x14ac:dyDescent="0.25">
      <c r="B17" s="188"/>
      <c r="C17" s="129"/>
      <c r="D17" s="129"/>
      <c r="E17" s="129"/>
      <c r="F17" s="129">
        <f t="shared" si="35"/>
        <v>0</v>
      </c>
      <c r="G17" s="42"/>
      <c r="H17" s="42"/>
      <c r="I17" s="42"/>
      <c r="J17" s="129">
        <f t="shared" si="36"/>
        <v>0</v>
      </c>
      <c r="K17" s="42"/>
      <c r="L17" s="42"/>
      <c r="M17" s="42"/>
      <c r="N17" s="129">
        <f t="shared" si="37"/>
        <v>0</v>
      </c>
      <c r="O17" s="42"/>
      <c r="P17" s="42"/>
      <c r="Q17" s="42"/>
      <c r="R17" s="129">
        <f t="shared" si="38"/>
        <v>0</v>
      </c>
      <c r="S17" s="129">
        <f t="shared" si="29"/>
        <v>0</v>
      </c>
      <c r="T17" s="156"/>
      <c r="U17" s="42"/>
      <c r="V17" s="42"/>
      <c r="W17" s="42"/>
      <c r="X17" s="129">
        <f t="shared" si="39"/>
        <v>0</v>
      </c>
      <c r="Y17" s="42"/>
      <c r="Z17" s="42"/>
      <c r="AA17" s="42"/>
      <c r="AB17" s="129">
        <f t="shared" si="40"/>
        <v>0</v>
      </c>
      <c r="AC17" s="42"/>
      <c r="AD17" s="42"/>
      <c r="AE17" s="42"/>
      <c r="AF17" s="129">
        <f t="shared" si="41"/>
        <v>0</v>
      </c>
      <c r="AG17" s="42"/>
      <c r="AH17" s="42"/>
      <c r="AI17" s="42"/>
      <c r="AJ17" s="129">
        <f t="shared" si="42"/>
        <v>0</v>
      </c>
      <c r="AK17" s="129">
        <f t="shared" si="30"/>
        <v>0</v>
      </c>
      <c r="AL17" s="156"/>
      <c r="AM17" s="42"/>
      <c r="AN17" s="42"/>
      <c r="AO17" s="42"/>
      <c r="AP17" s="129">
        <f t="shared" si="43"/>
        <v>0</v>
      </c>
      <c r="AQ17" s="42"/>
      <c r="AR17" s="42"/>
      <c r="AS17" s="42"/>
      <c r="AT17" s="129">
        <f t="shared" si="44"/>
        <v>0</v>
      </c>
      <c r="AU17" s="42"/>
      <c r="AV17" s="42"/>
      <c r="AW17" s="42"/>
      <c r="AX17" s="129">
        <f t="shared" si="45"/>
        <v>0</v>
      </c>
      <c r="AY17" s="42"/>
      <c r="AZ17" s="42"/>
      <c r="BA17" s="42"/>
      <c r="BB17" s="129">
        <f t="shared" si="46"/>
        <v>0</v>
      </c>
      <c r="BC17" s="129">
        <f t="shared" si="31"/>
        <v>0</v>
      </c>
      <c r="BD17" s="156"/>
      <c r="BE17" s="42"/>
      <c r="BF17" s="42"/>
      <c r="BG17" s="42"/>
      <c r="BH17" s="129">
        <f t="shared" si="47"/>
        <v>0</v>
      </c>
      <c r="BI17" s="42"/>
      <c r="BJ17" s="42"/>
      <c r="BK17" s="42"/>
      <c r="BL17" s="129">
        <f t="shared" si="48"/>
        <v>0</v>
      </c>
      <c r="BM17" s="42"/>
      <c r="BN17" s="42"/>
      <c r="BO17" s="42"/>
      <c r="BP17" s="129">
        <f t="shared" si="49"/>
        <v>0</v>
      </c>
      <c r="BQ17" s="42"/>
      <c r="BR17" s="42"/>
      <c r="BS17" s="42"/>
      <c r="BT17" s="129">
        <f t="shared" si="50"/>
        <v>0</v>
      </c>
      <c r="BU17" s="129">
        <f t="shared" si="32"/>
        <v>0</v>
      </c>
      <c r="BV17" s="156"/>
      <c r="BW17" s="42"/>
      <c r="BX17" s="42"/>
      <c r="BY17" s="42"/>
      <c r="BZ17" s="129">
        <f t="shared" si="51"/>
        <v>0</v>
      </c>
      <c r="CA17" s="42"/>
      <c r="CB17" s="42"/>
      <c r="CC17" s="42"/>
      <c r="CD17" s="129">
        <f t="shared" si="52"/>
        <v>0</v>
      </c>
      <c r="CE17" s="42"/>
      <c r="CF17" s="42"/>
      <c r="CG17" s="42"/>
      <c r="CH17" s="129">
        <f t="shared" si="53"/>
        <v>0</v>
      </c>
      <c r="CI17" s="42"/>
      <c r="CJ17" s="42"/>
      <c r="CK17" s="42"/>
      <c r="CL17" s="129">
        <f t="shared" si="54"/>
        <v>0</v>
      </c>
      <c r="CM17" s="129">
        <f t="shared" si="33"/>
        <v>0</v>
      </c>
      <c r="CO17" s="33">
        <f t="shared" si="34"/>
        <v>0</v>
      </c>
    </row>
    <row r="18" spans="2:93" ht="30" customHeight="1" thickBot="1" x14ac:dyDescent="0.25">
      <c r="B18" s="126" t="s">
        <v>210</v>
      </c>
      <c r="C18" s="37">
        <f>SUM(C19:C23)</f>
        <v>0</v>
      </c>
      <c r="D18" s="34">
        <f>SUM(D19:D23)</f>
        <v>0</v>
      </c>
      <c r="E18" s="34">
        <f>SUM(E19:E23)</f>
        <v>0</v>
      </c>
      <c r="F18" s="34">
        <f>SUM(C18:E18)</f>
        <v>0</v>
      </c>
      <c r="G18" s="34">
        <f>SUM(G19:G23)</f>
        <v>0</v>
      </c>
      <c r="H18" s="34">
        <f>SUM(H19:H23)</f>
        <v>0</v>
      </c>
      <c r="I18" s="34">
        <f>SUM(I19:I23)</f>
        <v>0</v>
      </c>
      <c r="J18" s="34">
        <f>SUM(G18:I18)</f>
        <v>0</v>
      </c>
      <c r="K18" s="34">
        <f>SUM(K19:K23)</f>
        <v>0</v>
      </c>
      <c r="L18" s="34">
        <f>SUM(L19:L23)</f>
        <v>0</v>
      </c>
      <c r="M18" s="34">
        <f>SUM(M19:M23)</f>
        <v>0</v>
      </c>
      <c r="N18" s="34">
        <f>SUM(K18:M18)</f>
        <v>0</v>
      </c>
      <c r="O18" s="34">
        <f>SUM(O19:O23)</f>
        <v>0</v>
      </c>
      <c r="P18" s="34">
        <f>SUM(P19:P23)</f>
        <v>0</v>
      </c>
      <c r="Q18" s="34">
        <f>SUM(Q19:Q23)</f>
        <v>0</v>
      </c>
      <c r="R18" s="34">
        <f>SUM(O18:Q18)</f>
        <v>0</v>
      </c>
      <c r="S18" s="34">
        <f t="shared" si="29"/>
        <v>0</v>
      </c>
      <c r="T18" s="154"/>
      <c r="U18" s="135">
        <f>SUM(U19:U23)</f>
        <v>0</v>
      </c>
      <c r="V18" s="34">
        <f>SUM(V19:V23)</f>
        <v>0</v>
      </c>
      <c r="W18" s="34">
        <f>SUM(W19:W23)</f>
        <v>0</v>
      </c>
      <c r="X18" s="34">
        <f>SUM(U18:W18)</f>
        <v>0</v>
      </c>
      <c r="Y18" s="34">
        <f>SUM(Y19:Y23)</f>
        <v>0</v>
      </c>
      <c r="Z18" s="34">
        <f>SUM(Z19:Z23)</f>
        <v>0</v>
      </c>
      <c r="AA18" s="34">
        <f>SUM(AA19:AA23)</f>
        <v>0</v>
      </c>
      <c r="AB18" s="34">
        <f>SUM(Y18:AA18)</f>
        <v>0</v>
      </c>
      <c r="AC18" s="34">
        <f>SUM(AC19:AC23)</f>
        <v>0</v>
      </c>
      <c r="AD18" s="34">
        <f>SUM(AD19:AD23)</f>
        <v>0</v>
      </c>
      <c r="AE18" s="34">
        <f>SUM(AE19:AE23)</f>
        <v>0</v>
      </c>
      <c r="AF18" s="34">
        <f>SUM(AC18:AE18)</f>
        <v>0</v>
      </c>
      <c r="AG18" s="34">
        <f>SUM(AG19:AG23)</f>
        <v>0</v>
      </c>
      <c r="AH18" s="34">
        <f>SUM(AH19:AH23)</f>
        <v>0</v>
      </c>
      <c r="AI18" s="34">
        <f>SUM(AI19:AI23)</f>
        <v>0</v>
      </c>
      <c r="AJ18" s="34">
        <f>SUM(AG18:AI18)</f>
        <v>0</v>
      </c>
      <c r="AK18" s="34">
        <f t="shared" si="30"/>
        <v>0</v>
      </c>
      <c r="AL18" s="154"/>
      <c r="AM18" s="135">
        <f>SUM(AM19:AM23)</f>
        <v>0</v>
      </c>
      <c r="AN18" s="34">
        <f>SUM(AN19:AN23)</f>
        <v>0</v>
      </c>
      <c r="AO18" s="34">
        <f>SUM(AO19:AO23)</f>
        <v>0</v>
      </c>
      <c r="AP18" s="34">
        <f>SUM(AM18:AO18)</f>
        <v>0</v>
      </c>
      <c r="AQ18" s="34">
        <f>SUM(AQ19:AQ23)</f>
        <v>0</v>
      </c>
      <c r="AR18" s="34">
        <f>SUM(AR19:AR23)</f>
        <v>0</v>
      </c>
      <c r="AS18" s="34">
        <f>SUM(AS19:AS23)</f>
        <v>0</v>
      </c>
      <c r="AT18" s="34">
        <f>SUM(AQ18:AS18)</f>
        <v>0</v>
      </c>
      <c r="AU18" s="34">
        <f>SUM(AU19:AU23)</f>
        <v>0</v>
      </c>
      <c r="AV18" s="34">
        <f>SUM(AV19:AV23)</f>
        <v>0</v>
      </c>
      <c r="AW18" s="34">
        <f>SUM(AW19:AW23)</f>
        <v>0</v>
      </c>
      <c r="AX18" s="34">
        <f>SUM(AU18:AW18)</f>
        <v>0</v>
      </c>
      <c r="AY18" s="34">
        <f>SUM(AY19:AY23)</f>
        <v>0</v>
      </c>
      <c r="AZ18" s="34">
        <f>SUM(AZ19:AZ23)</f>
        <v>0</v>
      </c>
      <c r="BA18" s="34">
        <f>SUM(BA19:BA23)</f>
        <v>0</v>
      </c>
      <c r="BB18" s="34">
        <f>SUM(AY18:BA18)</f>
        <v>0</v>
      </c>
      <c r="BC18" s="34">
        <f t="shared" si="31"/>
        <v>0</v>
      </c>
      <c r="BD18" s="154"/>
      <c r="BE18" s="135">
        <f>SUM(BE19:BE23)</f>
        <v>0</v>
      </c>
      <c r="BF18" s="34">
        <f>SUM(BF19:BF23)</f>
        <v>0</v>
      </c>
      <c r="BG18" s="34">
        <f>SUM(BG19:BG23)</f>
        <v>0</v>
      </c>
      <c r="BH18" s="34">
        <f>SUM(BE18:BG18)</f>
        <v>0</v>
      </c>
      <c r="BI18" s="34">
        <f>SUM(BI19:BI23)</f>
        <v>0</v>
      </c>
      <c r="BJ18" s="34">
        <f>SUM(BJ19:BJ23)</f>
        <v>0</v>
      </c>
      <c r="BK18" s="34">
        <f>SUM(BK19:BK23)</f>
        <v>0</v>
      </c>
      <c r="BL18" s="34">
        <f>SUM(BI18:BK18)</f>
        <v>0</v>
      </c>
      <c r="BM18" s="34">
        <f>SUM(BM19:BM23)</f>
        <v>0</v>
      </c>
      <c r="BN18" s="34">
        <f>SUM(BN19:BN23)</f>
        <v>0</v>
      </c>
      <c r="BO18" s="34">
        <f>SUM(BO19:BO23)</f>
        <v>0</v>
      </c>
      <c r="BP18" s="34">
        <f>SUM(BM18:BO18)</f>
        <v>0</v>
      </c>
      <c r="BQ18" s="34">
        <f>SUM(BQ19:BQ23)</f>
        <v>0</v>
      </c>
      <c r="BR18" s="34">
        <f>SUM(BR19:BR23)</f>
        <v>0</v>
      </c>
      <c r="BS18" s="34">
        <f>SUM(BS19:BS23)</f>
        <v>0</v>
      </c>
      <c r="BT18" s="34">
        <f>SUM(BQ18:BS18)</f>
        <v>0</v>
      </c>
      <c r="BU18" s="34">
        <f t="shared" si="32"/>
        <v>0</v>
      </c>
      <c r="BV18" s="154"/>
      <c r="BW18" s="135">
        <f>SUM(BW19:BW23)</f>
        <v>0</v>
      </c>
      <c r="BX18" s="34">
        <f>SUM(BX19:BX23)</f>
        <v>0</v>
      </c>
      <c r="BY18" s="34">
        <f>SUM(BY19:BY23)</f>
        <v>0</v>
      </c>
      <c r="BZ18" s="34">
        <f>SUM(BW18:BY18)</f>
        <v>0</v>
      </c>
      <c r="CA18" s="34">
        <f>SUM(CA19:CA23)</f>
        <v>0</v>
      </c>
      <c r="CB18" s="34">
        <f>SUM(CB19:CB23)</f>
        <v>0</v>
      </c>
      <c r="CC18" s="34">
        <f>SUM(CC19:CC23)</f>
        <v>0</v>
      </c>
      <c r="CD18" s="34">
        <f>SUM(CA18:CC18)</f>
        <v>0</v>
      </c>
      <c r="CE18" s="34">
        <f>SUM(CE19:CE23)</f>
        <v>0</v>
      </c>
      <c r="CF18" s="34">
        <f>SUM(CF19:CF23)</f>
        <v>0</v>
      </c>
      <c r="CG18" s="34">
        <f>SUM(CG19:CG23)</f>
        <v>0</v>
      </c>
      <c r="CH18" s="34">
        <f>SUM(CE18:CG18)</f>
        <v>0</v>
      </c>
      <c r="CI18" s="34">
        <f>SUM(CI19:CI23)</f>
        <v>0</v>
      </c>
      <c r="CJ18" s="34">
        <f>SUM(CJ19:CJ23)</f>
        <v>0</v>
      </c>
      <c r="CK18" s="34">
        <f>SUM(CK19:CK23)</f>
        <v>0</v>
      </c>
      <c r="CL18" s="34">
        <f>SUM(CI18:CK18)</f>
        <v>0</v>
      </c>
      <c r="CM18" s="34">
        <f t="shared" si="33"/>
        <v>0</v>
      </c>
      <c r="CO18" s="36">
        <f t="shared" si="34"/>
        <v>0</v>
      </c>
    </row>
    <row r="19" spans="2:93" ht="30" customHeight="1" x14ac:dyDescent="0.2">
      <c r="B19" s="184"/>
      <c r="C19" s="129"/>
      <c r="D19" s="129"/>
      <c r="E19" s="129"/>
      <c r="F19" s="129">
        <f>SUM(C19:E19)</f>
        <v>0</v>
      </c>
      <c r="G19" s="42"/>
      <c r="H19" s="42"/>
      <c r="I19" s="42"/>
      <c r="J19" s="129">
        <f>SUM(G19:I19)</f>
        <v>0</v>
      </c>
      <c r="K19" s="42"/>
      <c r="L19" s="42"/>
      <c r="M19" s="42"/>
      <c r="N19" s="129">
        <f>SUM(K19:M19)</f>
        <v>0</v>
      </c>
      <c r="O19" s="42"/>
      <c r="P19" s="42"/>
      <c r="Q19" s="42"/>
      <c r="R19" s="129">
        <f>SUM(O19:Q19)</f>
        <v>0</v>
      </c>
      <c r="S19" s="129">
        <f t="shared" si="29"/>
        <v>0</v>
      </c>
      <c r="T19" s="155"/>
      <c r="U19" s="42"/>
      <c r="V19" s="42"/>
      <c r="W19" s="42"/>
      <c r="X19" s="129">
        <f>SUM(U19:W19)</f>
        <v>0</v>
      </c>
      <c r="Y19" s="42"/>
      <c r="Z19" s="42"/>
      <c r="AA19" s="42"/>
      <c r="AB19" s="129">
        <f>SUM(Y19:AA19)</f>
        <v>0</v>
      </c>
      <c r="AC19" s="42"/>
      <c r="AD19" s="42"/>
      <c r="AE19" s="42"/>
      <c r="AF19" s="129">
        <f>SUM(AC19:AE19)</f>
        <v>0</v>
      </c>
      <c r="AG19" s="42"/>
      <c r="AH19" s="42"/>
      <c r="AI19" s="42"/>
      <c r="AJ19" s="129">
        <f>SUM(AG19:AI19)</f>
        <v>0</v>
      </c>
      <c r="AK19" s="129">
        <f t="shared" si="30"/>
        <v>0</v>
      </c>
      <c r="AL19" s="155"/>
      <c r="AM19" s="42"/>
      <c r="AN19" s="42"/>
      <c r="AO19" s="42"/>
      <c r="AP19" s="129">
        <f>SUM(AM19:AO19)</f>
        <v>0</v>
      </c>
      <c r="AQ19" s="42"/>
      <c r="AR19" s="42"/>
      <c r="AS19" s="42"/>
      <c r="AT19" s="129">
        <f>SUM(AQ19:AS19)</f>
        <v>0</v>
      </c>
      <c r="AU19" s="42"/>
      <c r="AV19" s="42"/>
      <c r="AW19" s="42"/>
      <c r="AX19" s="129">
        <f>SUM(AU19:AW19)</f>
        <v>0</v>
      </c>
      <c r="AY19" s="42"/>
      <c r="AZ19" s="42"/>
      <c r="BA19" s="42"/>
      <c r="BB19" s="129">
        <f>SUM(AY19:BA19)</f>
        <v>0</v>
      </c>
      <c r="BC19" s="129">
        <f t="shared" si="31"/>
        <v>0</v>
      </c>
      <c r="BD19" s="155"/>
      <c r="BE19" s="42"/>
      <c r="BF19" s="42"/>
      <c r="BG19" s="42"/>
      <c r="BH19" s="129">
        <f>SUM(BE19:BG19)</f>
        <v>0</v>
      </c>
      <c r="BI19" s="42"/>
      <c r="BJ19" s="42"/>
      <c r="BK19" s="42"/>
      <c r="BL19" s="129">
        <f>SUM(BI19:BK19)</f>
        <v>0</v>
      </c>
      <c r="BM19" s="42"/>
      <c r="BN19" s="42"/>
      <c r="BO19" s="42"/>
      <c r="BP19" s="129">
        <f>SUM(BM19:BO19)</f>
        <v>0</v>
      </c>
      <c r="BQ19" s="42"/>
      <c r="BR19" s="42"/>
      <c r="BS19" s="42"/>
      <c r="BT19" s="129">
        <f>SUM(BQ19:BS19)</f>
        <v>0</v>
      </c>
      <c r="BU19" s="129">
        <f t="shared" si="32"/>
        <v>0</v>
      </c>
      <c r="BV19" s="155"/>
      <c r="BW19" s="42"/>
      <c r="BX19" s="42"/>
      <c r="BY19" s="42"/>
      <c r="BZ19" s="129">
        <f>SUM(BW19:BY19)</f>
        <v>0</v>
      </c>
      <c r="CA19" s="42"/>
      <c r="CB19" s="42"/>
      <c r="CC19" s="42"/>
      <c r="CD19" s="129">
        <f>SUM(CA19:CC19)</f>
        <v>0</v>
      </c>
      <c r="CE19" s="42"/>
      <c r="CF19" s="42"/>
      <c r="CG19" s="42"/>
      <c r="CH19" s="129">
        <f>SUM(CE19:CG19)</f>
        <v>0</v>
      </c>
      <c r="CI19" s="42"/>
      <c r="CJ19" s="42"/>
      <c r="CK19" s="42"/>
      <c r="CL19" s="129">
        <f>SUM(CI19:CK19)</f>
        <v>0</v>
      </c>
      <c r="CM19" s="129">
        <f t="shared" si="33"/>
        <v>0</v>
      </c>
      <c r="CO19" s="43">
        <f t="shared" si="34"/>
        <v>0</v>
      </c>
    </row>
    <row r="20" spans="2:93" ht="30" customHeight="1" x14ac:dyDescent="0.2">
      <c r="B20" s="184"/>
      <c r="C20" s="129"/>
      <c r="D20" s="129"/>
      <c r="E20" s="129"/>
      <c r="F20" s="129">
        <f t="shared" ref="F20:F23" si="55">SUM(C20:E20)</f>
        <v>0</v>
      </c>
      <c r="G20" s="42"/>
      <c r="H20" s="42"/>
      <c r="I20" s="42"/>
      <c r="J20" s="129">
        <f t="shared" ref="J20:J23" si="56">SUM(G20:I20)</f>
        <v>0</v>
      </c>
      <c r="K20" s="42"/>
      <c r="L20" s="42"/>
      <c r="M20" s="42"/>
      <c r="N20" s="129">
        <f t="shared" ref="N20:N23" si="57">SUM(K20:M20)</f>
        <v>0</v>
      </c>
      <c r="O20" s="42"/>
      <c r="P20" s="42"/>
      <c r="Q20" s="42"/>
      <c r="R20" s="129">
        <f t="shared" ref="R20:R23" si="58">SUM(O20:Q20)</f>
        <v>0</v>
      </c>
      <c r="S20" s="129">
        <f t="shared" si="29"/>
        <v>0</v>
      </c>
      <c r="T20" s="155"/>
      <c r="U20" s="42"/>
      <c r="V20" s="42"/>
      <c r="W20" s="42"/>
      <c r="X20" s="129">
        <f t="shared" ref="X20:X23" si="59">SUM(U20:W20)</f>
        <v>0</v>
      </c>
      <c r="Y20" s="42"/>
      <c r="Z20" s="42"/>
      <c r="AA20" s="42"/>
      <c r="AB20" s="129">
        <f t="shared" ref="AB20:AB23" si="60">SUM(Y20:AA20)</f>
        <v>0</v>
      </c>
      <c r="AC20" s="42"/>
      <c r="AD20" s="42"/>
      <c r="AE20" s="42"/>
      <c r="AF20" s="129">
        <f t="shared" ref="AF20:AF23" si="61">SUM(AC20:AE20)</f>
        <v>0</v>
      </c>
      <c r="AG20" s="42"/>
      <c r="AH20" s="42"/>
      <c r="AI20" s="42"/>
      <c r="AJ20" s="129">
        <f t="shared" ref="AJ20:AJ23" si="62">SUM(AG20:AI20)</f>
        <v>0</v>
      </c>
      <c r="AK20" s="129">
        <f t="shared" si="30"/>
        <v>0</v>
      </c>
      <c r="AL20" s="155"/>
      <c r="AM20" s="42"/>
      <c r="AN20" s="42"/>
      <c r="AO20" s="42"/>
      <c r="AP20" s="129">
        <f t="shared" ref="AP20:AP23" si="63">SUM(AM20:AO20)</f>
        <v>0</v>
      </c>
      <c r="AQ20" s="42"/>
      <c r="AR20" s="42"/>
      <c r="AS20" s="42"/>
      <c r="AT20" s="129">
        <f t="shared" ref="AT20:AT23" si="64">SUM(AQ20:AS20)</f>
        <v>0</v>
      </c>
      <c r="AU20" s="42"/>
      <c r="AV20" s="42"/>
      <c r="AW20" s="42"/>
      <c r="AX20" s="129">
        <f t="shared" ref="AX20:AX23" si="65">SUM(AU20:AW20)</f>
        <v>0</v>
      </c>
      <c r="AY20" s="42"/>
      <c r="AZ20" s="42"/>
      <c r="BA20" s="42"/>
      <c r="BB20" s="129">
        <f t="shared" ref="BB20:BB23" si="66">SUM(AY20:BA20)</f>
        <v>0</v>
      </c>
      <c r="BC20" s="129">
        <f t="shared" si="31"/>
        <v>0</v>
      </c>
      <c r="BD20" s="155"/>
      <c r="BE20" s="42"/>
      <c r="BF20" s="42"/>
      <c r="BG20" s="42"/>
      <c r="BH20" s="129">
        <f t="shared" ref="BH20:BH23" si="67">SUM(BE20:BG20)</f>
        <v>0</v>
      </c>
      <c r="BI20" s="42"/>
      <c r="BJ20" s="42"/>
      <c r="BK20" s="42"/>
      <c r="BL20" s="129">
        <f t="shared" ref="BL20:BL23" si="68">SUM(BI20:BK20)</f>
        <v>0</v>
      </c>
      <c r="BM20" s="42"/>
      <c r="BN20" s="42"/>
      <c r="BO20" s="42"/>
      <c r="BP20" s="129">
        <f t="shared" ref="BP20:BP23" si="69">SUM(BM20:BO20)</f>
        <v>0</v>
      </c>
      <c r="BQ20" s="42"/>
      <c r="BR20" s="42"/>
      <c r="BS20" s="42"/>
      <c r="BT20" s="129">
        <f t="shared" ref="BT20:BT23" si="70">SUM(BQ20:BS20)</f>
        <v>0</v>
      </c>
      <c r="BU20" s="129">
        <f t="shared" si="32"/>
        <v>0</v>
      </c>
      <c r="BV20" s="155"/>
      <c r="BW20" s="42"/>
      <c r="BX20" s="42"/>
      <c r="BY20" s="42"/>
      <c r="BZ20" s="129">
        <f t="shared" ref="BZ20:BZ23" si="71">SUM(BW20:BY20)</f>
        <v>0</v>
      </c>
      <c r="CA20" s="42"/>
      <c r="CB20" s="42"/>
      <c r="CC20" s="42"/>
      <c r="CD20" s="129">
        <f t="shared" ref="CD20:CD23" si="72">SUM(CA20:CC20)</f>
        <v>0</v>
      </c>
      <c r="CE20" s="42"/>
      <c r="CF20" s="42"/>
      <c r="CG20" s="42"/>
      <c r="CH20" s="129">
        <f t="shared" ref="CH20:CH23" si="73">SUM(CE20:CG20)</f>
        <v>0</v>
      </c>
      <c r="CI20" s="42"/>
      <c r="CJ20" s="42"/>
      <c r="CK20" s="42"/>
      <c r="CL20" s="129">
        <f t="shared" ref="CL20:CL23" si="74">SUM(CI20:CK20)</f>
        <v>0</v>
      </c>
      <c r="CM20" s="129">
        <f t="shared" si="33"/>
        <v>0</v>
      </c>
      <c r="CO20" s="32">
        <f t="shared" si="34"/>
        <v>0</v>
      </c>
    </row>
    <row r="21" spans="2:93" ht="30" customHeight="1" x14ac:dyDescent="0.2">
      <c r="B21" s="184"/>
      <c r="C21" s="129"/>
      <c r="D21" s="129"/>
      <c r="E21" s="129"/>
      <c r="F21" s="129">
        <f t="shared" si="55"/>
        <v>0</v>
      </c>
      <c r="G21" s="42"/>
      <c r="H21" s="42"/>
      <c r="I21" s="42"/>
      <c r="J21" s="129">
        <f t="shared" si="56"/>
        <v>0</v>
      </c>
      <c r="K21" s="42"/>
      <c r="L21" s="42"/>
      <c r="M21" s="42"/>
      <c r="N21" s="129">
        <f t="shared" si="57"/>
        <v>0</v>
      </c>
      <c r="O21" s="42"/>
      <c r="P21" s="42"/>
      <c r="Q21" s="42"/>
      <c r="R21" s="129">
        <f t="shared" si="58"/>
        <v>0</v>
      </c>
      <c r="S21" s="129">
        <f t="shared" si="29"/>
        <v>0</v>
      </c>
      <c r="T21" s="155"/>
      <c r="U21" s="42"/>
      <c r="V21" s="42"/>
      <c r="W21" s="42"/>
      <c r="X21" s="129">
        <f t="shared" si="59"/>
        <v>0</v>
      </c>
      <c r="Y21" s="42"/>
      <c r="Z21" s="42"/>
      <c r="AA21" s="42"/>
      <c r="AB21" s="129">
        <f t="shared" si="60"/>
        <v>0</v>
      </c>
      <c r="AC21" s="42"/>
      <c r="AD21" s="42"/>
      <c r="AE21" s="42"/>
      <c r="AF21" s="129">
        <f t="shared" si="61"/>
        <v>0</v>
      </c>
      <c r="AG21" s="42"/>
      <c r="AH21" s="42"/>
      <c r="AI21" s="42"/>
      <c r="AJ21" s="129">
        <f t="shared" si="62"/>
        <v>0</v>
      </c>
      <c r="AK21" s="129">
        <f t="shared" si="30"/>
        <v>0</v>
      </c>
      <c r="AL21" s="155"/>
      <c r="AM21" s="42"/>
      <c r="AN21" s="42"/>
      <c r="AO21" s="42"/>
      <c r="AP21" s="129">
        <f t="shared" si="63"/>
        <v>0</v>
      </c>
      <c r="AQ21" s="42"/>
      <c r="AR21" s="42"/>
      <c r="AS21" s="42"/>
      <c r="AT21" s="129">
        <f t="shared" si="64"/>
        <v>0</v>
      </c>
      <c r="AU21" s="42"/>
      <c r="AV21" s="42"/>
      <c r="AW21" s="42"/>
      <c r="AX21" s="129">
        <f t="shared" si="65"/>
        <v>0</v>
      </c>
      <c r="AY21" s="42"/>
      <c r="AZ21" s="42"/>
      <c r="BA21" s="42"/>
      <c r="BB21" s="129">
        <f t="shared" si="66"/>
        <v>0</v>
      </c>
      <c r="BC21" s="129">
        <f t="shared" si="31"/>
        <v>0</v>
      </c>
      <c r="BD21" s="155"/>
      <c r="BE21" s="42"/>
      <c r="BF21" s="42"/>
      <c r="BG21" s="42"/>
      <c r="BH21" s="129">
        <f t="shared" si="67"/>
        <v>0</v>
      </c>
      <c r="BI21" s="42"/>
      <c r="BJ21" s="42"/>
      <c r="BK21" s="42"/>
      <c r="BL21" s="129">
        <f t="shared" si="68"/>
        <v>0</v>
      </c>
      <c r="BM21" s="42"/>
      <c r="BN21" s="42"/>
      <c r="BO21" s="42"/>
      <c r="BP21" s="129">
        <f t="shared" si="69"/>
        <v>0</v>
      </c>
      <c r="BQ21" s="42"/>
      <c r="BR21" s="42"/>
      <c r="BS21" s="42"/>
      <c r="BT21" s="129">
        <f t="shared" si="70"/>
        <v>0</v>
      </c>
      <c r="BU21" s="129">
        <f t="shared" si="32"/>
        <v>0</v>
      </c>
      <c r="BV21" s="155"/>
      <c r="BW21" s="42"/>
      <c r="BX21" s="42"/>
      <c r="BY21" s="42"/>
      <c r="BZ21" s="129">
        <f t="shared" si="71"/>
        <v>0</v>
      </c>
      <c r="CA21" s="42"/>
      <c r="CB21" s="42"/>
      <c r="CC21" s="42"/>
      <c r="CD21" s="129">
        <f t="shared" si="72"/>
        <v>0</v>
      </c>
      <c r="CE21" s="42"/>
      <c r="CF21" s="42"/>
      <c r="CG21" s="42"/>
      <c r="CH21" s="129">
        <f t="shared" si="73"/>
        <v>0</v>
      </c>
      <c r="CI21" s="42"/>
      <c r="CJ21" s="42"/>
      <c r="CK21" s="42"/>
      <c r="CL21" s="129">
        <f t="shared" si="74"/>
        <v>0</v>
      </c>
      <c r="CM21" s="129">
        <f t="shared" si="33"/>
        <v>0</v>
      </c>
      <c r="CO21" s="32">
        <f t="shared" si="34"/>
        <v>0</v>
      </c>
    </row>
    <row r="22" spans="2:93" ht="30" customHeight="1" x14ac:dyDescent="0.2">
      <c r="B22" s="184"/>
      <c r="C22" s="129"/>
      <c r="D22" s="129"/>
      <c r="E22" s="129"/>
      <c r="F22" s="129">
        <f t="shared" si="55"/>
        <v>0</v>
      </c>
      <c r="G22" s="42"/>
      <c r="H22" s="42"/>
      <c r="I22" s="42"/>
      <c r="J22" s="129">
        <f t="shared" si="56"/>
        <v>0</v>
      </c>
      <c r="K22" s="42"/>
      <c r="L22" s="42"/>
      <c r="M22" s="42"/>
      <c r="N22" s="129">
        <f t="shared" si="57"/>
        <v>0</v>
      </c>
      <c r="O22" s="42"/>
      <c r="P22" s="42"/>
      <c r="Q22" s="42"/>
      <c r="R22" s="129">
        <f t="shared" si="58"/>
        <v>0</v>
      </c>
      <c r="S22" s="129">
        <f t="shared" si="29"/>
        <v>0</v>
      </c>
      <c r="T22" s="155"/>
      <c r="U22" s="42"/>
      <c r="V22" s="42"/>
      <c r="W22" s="42"/>
      <c r="X22" s="129">
        <f t="shared" si="59"/>
        <v>0</v>
      </c>
      <c r="Y22" s="42"/>
      <c r="Z22" s="42"/>
      <c r="AA22" s="42"/>
      <c r="AB22" s="129">
        <f t="shared" si="60"/>
        <v>0</v>
      </c>
      <c r="AC22" s="42"/>
      <c r="AD22" s="42"/>
      <c r="AE22" s="42"/>
      <c r="AF22" s="129">
        <f t="shared" si="61"/>
        <v>0</v>
      </c>
      <c r="AG22" s="42"/>
      <c r="AH22" s="42"/>
      <c r="AI22" s="42"/>
      <c r="AJ22" s="129">
        <f t="shared" si="62"/>
        <v>0</v>
      </c>
      <c r="AK22" s="129">
        <f t="shared" si="30"/>
        <v>0</v>
      </c>
      <c r="AL22" s="155"/>
      <c r="AM22" s="42"/>
      <c r="AN22" s="42"/>
      <c r="AO22" s="42"/>
      <c r="AP22" s="129">
        <f t="shared" si="63"/>
        <v>0</v>
      </c>
      <c r="AQ22" s="42"/>
      <c r="AR22" s="42"/>
      <c r="AS22" s="42"/>
      <c r="AT22" s="129">
        <f t="shared" si="64"/>
        <v>0</v>
      </c>
      <c r="AU22" s="42"/>
      <c r="AV22" s="42"/>
      <c r="AW22" s="42"/>
      <c r="AX22" s="129">
        <f t="shared" si="65"/>
        <v>0</v>
      </c>
      <c r="AY22" s="42"/>
      <c r="AZ22" s="42"/>
      <c r="BA22" s="42"/>
      <c r="BB22" s="129">
        <f t="shared" si="66"/>
        <v>0</v>
      </c>
      <c r="BC22" s="129">
        <f t="shared" si="31"/>
        <v>0</v>
      </c>
      <c r="BD22" s="155"/>
      <c r="BE22" s="42"/>
      <c r="BF22" s="42"/>
      <c r="BG22" s="42"/>
      <c r="BH22" s="129">
        <f t="shared" si="67"/>
        <v>0</v>
      </c>
      <c r="BI22" s="42"/>
      <c r="BJ22" s="42"/>
      <c r="BK22" s="42"/>
      <c r="BL22" s="129">
        <f t="shared" si="68"/>
        <v>0</v>
      </c>
      <c r="BM22" s="42"/>
      <c r="BN22" s="42"/>
      <c r="BO22" s="42"/>
      <c r="BP22" s="129">
        <f t="shared" si="69"/>
        <v>0</v>
      </c>
      <c r="BQ22" s="42"/>
      <c r="BR22" s="42"/>
      <c r="BS22" s="42"/>
      <c r="BT22" s="129">
        <f t="shared" si="70"/>
        <v>0</v>
      </c>
      <c r="BU22" s="129">
        <f t="shared" si="32"/>
        <v>0</v>
      </c>
      <c r="BV22" s="155"/>
      <c r="BW22" s="42"/>
      <c r="BX22" s="42"/>
      <c r="BY22" s="42"/>
      <c r="BZ22" s="129">
        <f t="shared" si="71"/>
        <v>0</v>
      </c>
      <c r="CA22" s="42"/>
      <c r="CB22" s="42"/>
      <c r="CC22" s="42"/>
      <c r="CD22" s="129">
        <f t="shared" si="72"/>
        <v>0</v>
      </c>
      <c r="CE22" s="42"/>
      <c r="CF22" s="42"/>
      <c r="CG22" s="42"/>
      <c r="CH22" s="129">
        <f t="shared" si="73"/>
        <v>0</v>
      </c>
      <c r="CI22" s="42"/>
      <c r="CJ22" s="42"/>
      <c r="CK22" s="42"/>
      <c r="CL22" s="129">
        <f t="shared" si="74"/>
        <v>0</v>
      </c>
      <c r="CM22" s="129">
        <f t="shared" si="33"/>
        <v>0</v>
      </c>
      <c r="CO22" s="32">
        <f t="shared" si="34"/>
        <v>0</v>
      </c>
    </row>
    <row r="23" spans="2:93" ht="30" customHeight="1" thickBot="1" x14ac:dyDescent="0.25">
      <c r="B23" s="184"/>
      <c r="C23" s="129"/>
      <c r="D23" s="129"/>
      <c r="E23" s="129"/>
      <c r="F23" s="129">
        <f t="shared" si="55"/>
        <v>0</v>
      </c>
      <c r="G23" s="42"/>
      <c r="H23" s="42"/>
      <c r="I23" s="42"/>
      <c r="J23" s="129">
        <f t="shared" si="56"/>
        <v>0</v>
      </c>
      <c r="K23" s="42"/>
      <c r="L23" s="42"/>
      <c r="M23" s="42"/>
      <c r="N23" s="129">
        <f t="shared" si="57"/>
        <v>0</v>
      </c>
      <c r="O23" s="42"/>
      <c r="P23" s="42"/>
      <c r="Q23" s="42"/>
      <c r="R23" s="129">
        <f t="shared" si="58"/>
        <v>0</v>
      </c>
      <c r="S23" s="129">
        <f t="shared" si="29"/>
        <v>0</v>
      </c>
      <c r="T23" s="156"/>
      <c r="U23" s="42"/>
      <c r="V23" s="42"/>
      <c r="W23" s="42"/>
      <c r="X23" s="129">
        <f t="shared" si="59"/>
        <v>0</v>
      </c>
      <c r="Y23" s="42"/>
      <c r="Z23" s="42"/>
      <c r="AA23" s="42"/>
      <c r="AB23" s="129">
        <f t="shared" si="60"/>
        <v>0</v>
      </c>
      <c r="AC23" s="42"/>
      <c r="AD23" s="42"/>
      <c r="AE23" s="42"/>
      <c r="AF23" s="129">
        <f t="shared" si="61"/>
        <v>0</v>
      </c>
      <c r="AG23" s="42"/>
      <c r="AH23" s="42"/>
      <c r="AI23" s="42"/>
      <c r="AJ23" s="129">
        <f t="shared" si="62"/>
        <v>0</v>
      </c>
      <c r="AK23" s="129">
        <f t="shared" si="30"/>
        <v>0</v>
      </c>
      <c r="AL23" s="156"/>
      <c r="AM23" s="42"/>
      <c r="AN23" s="42"/>
      <c r="AO23" s="42"/>
      <c r="AP23" s="129">
        <f t="shared" si="63"/>
        <v>0</v>
      </c>
      <c r="AQ23" s="42"/>
      <c r="AR23" s="42"/>
      <c r="AS23" s="42"/>
      <c r="AT23" s="129">
        <f t="shared" si="64"/>
        <v>0</v>
      </c>
      <c r="AU23" s="42"/>
      <c r="AV23" s="42"/>
      <c r="AW23" s="42"/>
      <c r="AX23" s="129">
        <f t="shared" si="65"/>
        <v>0</v>
      </c>
      <c r="AY23" s="42"/>
      <c r="AZ23" s="42"/>
      <c r="BA23" s="42"/>
      <c r="BB23" s="129">
        <f t="shared" si="66"/>
        <v>0</v>
      </c>
      <c r="BC23" s="129">
        <f t="shared" si="31"/>
        <v>0</v>
      </c>
      <c r="BD23" s="156"/>
      <c r="BE23" s="42"/>
      <c r="BF23" s="42"/>
      <c r="BG23" s="42"/>
      <c r="BH23" s="129">
        <f t="shared" si="67"/>
        <v>0</v>
      </c>
      <c r="BI23" s="42"/>
      <c r="BJ23" s="42"/>
      <c r="BK23" s="42"/>
      <c r="BL23" s="129">
        <f t="shared" si="68"/>
        <v>0</v>
      </c>
      <c r="BM23" s="42"/>
      <c r="BN23" s="42"/>
      <c r="BO23" s="42"/>
      <c r="BP23" s="129">
        <f t="shared" si="69"/>
        <v>0</v>
      </c>
      <c r="BQ23" s="42"/>
      <c r="BR23" s="42"/>
      <c r="BS23" s="42"/>
      <c r="BT23" s="129">
        <f t="shared" si="70"/>
        <v>0</v>
      </c>
      <c r="BU23" s="129">
        <f t="shared" si="32"/>
        <v>0</v>
      </c>
      <c r="BV23" s="156"/>
      <c r="BW23" s="42"/>
      <c r="BX23" s="42"/>
      <c r="BY23" s="42"/>
      <c r="BZ23" s="129">
        <f t="shared" si="71"/>
        <v>0</v>
      </c>
      <c r="CA23" s="42"/>
      <c r="CB23" s="42"/>
      <c r="CC23" s="42"/>
      <c r="CD23" s="129">
        <f t="shared" si="72"/>
        <v>0</v>
      </c>
      <c r="CE23" s="42"/>
      <c r="CF23" s="42"/>
      <c r="CG23" s="42"/>
      <c r="CH23" s="129">
        <f t="shared" si="73"/>
        <v>0</v>
      </c>
      <c r="CI23" s="42"/>
      <c r="CJ23" s="42"/>
      <c r="CK23" s="42"/>
      <c r="CL23" s="129">
        <f t="shared" si="74"/>
        <v>0</v>
      </c>
      <c r="CM23" s="129">
        <f t="shared" si="33"/>
        <v>0</v>
      </c>
      <c r="CO23" s="33">
        <f t="shared" si="34"/>
        <v>0</v>
      </c>
    </row>
    <row r="24" spans="2:93" ht="30" customHeight="1" thickBot="1" x14ac:dyDescent="0.25">
      <c r="B24" s="126" t="s">
        <v>211</v>
      </c>
      <c r="C24" s="37">
        <f>SUM(C25:C30)</f>
        <v>0</v>
      </c>
      <c r="D24" s="34">
        <f>SUM(D25:D30)</f>
        <v>0</v>
      </c>
      <c r="E24" s="34">
        <f>SUM(E25:E30)</f>
        <v>0</v>
      </c>
      <c r="F24" s="34">
        <f>SUM(C24:E24)</f>
        <v>0</v>
      </c>
      <c r="G24" s="34">
        <f>SUM(G25:G30)</f>
        <v>0</v>
      </c>
      <c r="H24" s="34">
        <f>SUM(H25:H30)</f>
        <v>0</v>
      </c>
      <c r="I24" s="34">
        <f>SUM(I25:I30)</f>
        <v>0</v>
      </c>
      <c r="J24" s="34">
        <f>SUM(G24:I24)</f>
        <v>0</v>
      </c>
      <c r="K24" s="34">
        <f>SUM(K25:K30)</f>
        <v>0</v>
      </c>
      <c r="L24" s="34">
        <f>SUM(L25:L30)</f>
        <v>0</v>
      </c>
      <c r="M24" s="34">
        <f>SUM(M25:M30)</f>
        <v>0</v>
      </c>
      <c r="N24" s="34">
        <f>SUM(K24:M24)</f>
        <v>0</v>
      </c>
      <c r="O24" s="34">
        <f>SUM(O25:O30)</f>
        <v>0</v>
      </c>
      <c r="P24" s="34">
        <f>SUM(P25:P30)</f>
        <v>0</v>
      </c>
      <c r="Q24" s="34">
        <f>SUM(Q25:Q30)</f>
        <v>0</v>
      </c>
      <c r="R24" s="34">
        <f>SUM(O24:Q24)</f>
        <v>0</v>
      </c>
      <c r="S24" s="34">
        <f t="shared" si="29"/>
        <v>0</v>
      </c>
      <c r="T24" s="154"/>
      <c r="U24" s="135">
        <f>SUM(U25:U30)</f>
        <v>0</v>
      </c>
      <c r="V24" s="34">
        <f>SUM(V25:V30)</f>
        <v>0</v>
      </c>
      <c r="W24" s="34">
        <f>SUM(W25:W30)</f>
        <v>0</v>
      </c>
      <c r="X24" s="34">
        <f>SUM(U24:W24)</f>
        <v>0</v>
      </c>
      <c r="Y24" s="34">
        <f>SUM(Y25:Y30)</f>
        <v>0</v>
      </c>
      <c r="Z24" s="34">
        <f>SUM(Z25:Z30)</f>
        <v>0</v>
      </c>
      <c r="AA24" s="34">
        <f>SUM(AA25:AA30)</f>
        <v>0</v>
      </c>
      <c r="AB24" s="34">
        <f>SUM(Y24:AA24)</f>
        <v>0</v>
      </c>
      <c r="AC24" s="34">
        <f>SUM(AC25:AC30)</f>
        <v>0</v>
      </c>
      <c r="AD24" s="34">
        <f>SUM(AD25:AD30)</f>
        <v>0</v>
      </c>
      <c r="AE24" s="34">
        <f>SUM(AE25:AE30)</f>
        <v>0</v>
      </c>
      <c r="AF24" s="34">
        <f>SUM(AC24:AE24)</f>
        <v>0</v>
      </c>
      <c r="AG24" s="34">
        <f>SUM(AG25:AG30)</f>
        <v>0</v>
      </c>
      <c r="AH24" s="34">
        <f>SUM(AH25:AH30)</f>
        <v>0</v>
      </c>
      <c r="AI24" s="34">
        <f>SUM(AI25:AI30)</f>
        <v>0</v>
      </c>
      <c r="AJ24" s="34">
        <f>SUM(AG24:AI24)</f>
        <v>0</v>
      </c>
      <c r="AK24" s="34">
        <f t="shared" si="30"/>
        <v>0</v>
      </c>
      <c r="AL24" s="154"/>
      <c r="AM24" s="135">
        <f>SUM(AM25:AM30)</f>
        <v>0</v>
      </c>
      <c r="AN24" s="34">
        <f>SUM(AN25:AN30)</f>
        <v>0</v>
      </c>
      <c r="AO24" s="34">
        <f>SUM(AO25:AO30)</f>
        <v>0</v>
      </c>
      <c r="AP24" s="34">
        <f>SUM(AM24:AO24)</f>
        <v>0</v>
      </c>
      <c r="AQ24" s="34">
        <f>SUM(AQ25:AQ30)</f>
        <v>0</v>
      </c>
      <c r="AR24" s="34">
        <f>SUM(AR25:AR30)</f>
        <v>0</v>
      </c>
      <c r="AS24" s="34">
        <f>SUM(AS25:AS30)</f>
        <v>0</v>
      </c>
      <c r="AT24" s="34">
        <f>SUM(AQ24:AS24)</f>
        <v>0</v>
      </c>
      <c r="AU24" s="34">
        <f>SUM(AU25:AU30)</f>
        <v>0</v>
      </c>
      <c r="AV24" s="34">
        <f>SUM(AV25:AV30)</f>
        <v>0</v>
      </c>
      <c r="AW24" s="34">
        <f>SUM(AW25:AW30)</f>
        <v>0</v>
      </c>
      <c r="AX24" s="34">
        <f>SUM(AU24:AW24)</f>
        <v>0</v>
      </c>
      <c r="AY24" s="34">
        <f>SUM(AY25:AY30)</f>
        <v>0</v>
      </c>
      <c r="AZ24" s="34">
        <f>SUM(AZ25:AZ30)</f>
        <v>0</v>
      </c>
      <c r="BA24" s="34">
        <f>SUM(BA25:BA30)</f>
        <v>0</v>
      </c>
      <c r="BB24" s="34">
        <f>SUM(AY24:BA24)</f>
        <v>0</v>
      </c>
      <c r="BC24" s="34">
        <f t="shared" si="31"/>
        <v>0</v>
      </c>
      <c r="BD24" s="154"/>
      <c r="BE24" s="135">
        <f>SUM(BE25:BE30)</f>
        <v>0</v>
      </c>
      <c r="BF24" s="34">
        <f>SUM(BF25:BF30)</f>
        <v>0</v>
      </c>
      <c r="BG24" s="34">
        <f>SUM(BG25:BG30)</f>
        <v>0</v>
      </c>
      <c r="BH24" s="34">
        <f>SUM(BE24:BG24)</f>
        <v>0</v>
      </c>
      <c r="BI24" s="34">
        <f>SUM(BI25:BI30)</f>
        <v>0</v>
      </c>
      <c r="BJ24" s="34">
        <f>SUM(BJ25:BJ30)</f>
        <v>0</v>
      </c>
      <c r="BK24" s="34">
        <f>SUM(BK25:BK30)</f>
        <v>0</v>
      </c>
      <c r="BL24" s="34">
        <f>SUM(BI24:BK24)</f>
        <v>0</v>
      </c>
      <c r="BM24" s="34">
        <f>SUM(BM25:BM30)</f>
        <v>0</v>
      </c>
      <c r="BN24" s="34">
        <f>SUM(BN25:BN30)</f>
        <v>0</v>
      </c>
      <c r="BO24" s="34">
        <f>SUM(BO25:BO30)</f>
        <v>0</v>
      </c>
      <c r="BP24" s="34">
        <f>SUM(BM24:BO24)</f>
        <v>0</v>
      </c>
      <c r="BQ24" s="34">
        <f>SUM(BQ25:BQ30)</f>
        <v>0</v>
      </c>
      <c r="BR24" s="34">
        <f>SUM(BR25:BR30)</f>
        <v>0</v>
      </c>
      <c r="BS24" s="34">
        <f>SUM(BS25:BS30)</f>
        <v>0</v>
      </c>
      <c r="BT24" s="34">
        <f>SUM(BQ24:BS24)</f>
        <v>0</v>
      </c>
      <c r="BU24" s="34">
        <f t="shared" si="32"/>
        <v>0</v>
      </c>
      <c r="BV24" s="154"/>
      <c r="BW24" s="135">
        <f>SUM(BW25:BW30)</f>
        <v>0</v>
      </c>
      <c r="BX24" s="34">
        <f>SUM(BX25:BX30)</f>
        <v>0</v>
      </c>
      <c r="BY24" s="34">
        <f>SUM(BY25:BY30)</f>
        <v>0</v>
      </c>
      <c r="BZ24" s="34">
        <f>SUM(BW24:BY24)</f>
        <v>0</v>
      </c>
      <c r="CA24" s="34">
        <f>SUM(CA25:CA30)</f>
        <v>0</v>
      </c>
      <c r="CB24" s="34">
        <f>SUM(CB25:CB30)</f>
        <v>0</v>
      </c>
      <c r="CC24" s="34">
        <f>SUM(CC25:CC30)</f>
        <v>0</v>
      </c>
      <c r="CD24" s="34">
        <f>SUM(CA24:CC24)</f>
        <v>0</v>
      </c>
      <c r="CE24" s="34">
        <f>SUM(CE25:CE30)</f>
        <v>0</v>
      </c>
      <c r="CF24" s="34">
        <f>SUM(CF25:CF30)</f>
        <v>0</v>
      </c>
      <c r="CG24" s="34">
        <f>SUM(CG25:CG30)</f>
        <v>0</v>
      </c>
      <c r="CH24" s="34">
        <f>SUM(CE24:CG24)</f>
        <v>0</v>
      </c>
      <c r="CI24" s="34">
        <f>SUM(CI25:CI30)</f>
        <v>0</v>
      </c>
      <c r="CJ24" s="34">
        <f>SUM(CJ25:CJ30)</f>
        <v>0</v>
      </c>
      <c r="CK24" s="34">
        <f>SUM(CK25:CK30)</f>
        <v>0</v>
      </c>
      <c r="CL24" s="34">
        <f>SUM(CI24:CK24)</f>
        <v>0</v>
      </c>
      <c r="CM24" s="34">
        <f t="shared" si="33"/>
        <v>0</v>
      </c>
      <c r="CO24" s="36">
        <f t="shared" si="34"/>
        <v>0</v>
      </c>
    </row>
    <row r="25" spans="2:93" ht="30" customHeight="1" x14ac:dyDescent="0.2">
      <c r="B25" s="184"/>
      <c r="C25" s="129"/>
      <c r="D25" s="129"/>
      <c r="E25" s="129"/>
      <c r="F25" s="129">
        <f>SUM(C25:E25)</f>
        <v>0</v>
      </c>
      <c r="G25" s="42"/>
      <c r="H25" s="42"/>
      <c r="I25" s="42"/>
      <c r="J25" s="129">
        <f>SUM(G25:I25)</f>
        <v>0</v>
      </c>
      <c r="K25" s="42"/>
      <c r="L25" s="42"/>
      <c r="M25" s="42"/>
      <c r="N25" s="129">
        <f>SUM(K25:M25)</f>
        <v>0</v>
      </c>
      <c r="O25" s="42"/>
      <c r="P25" s="42"/>
      <c r="Q25" s="42"/>
      <c r="R25" s="129">
        <f>SUM(O25:Q25)</f>
        <v>0</v>
      </c>
      <c r="S25" s="129">
        <f t="shared" si="29"/>
        <v>0</v>
      </c>
      <c r="T25" s="155"/>
      <c r="U25" s="42"/>
      <c r="V25" s="42"/>
      <c r="W25" s="42"/>
      <c r="X25" s="129">
        <f>SUM(U25:W25)</f>
        <v>0</v>
      </c>
      <c r="Y25" s="42"/>
      <c r="Z25" s="42"/>
      <c r="AA25" s="42"/>
      <c r="AB25" s="129">
        <f>SUM(Y25:AA25)</f>
        <v>0</v>
      </c>
      <c r="AC25" s="42"/>
      <c r="AD25" s="42"/>
      <c r="AE25" s="42"/>
      <c r="AF25" s="129">
        <f>SUM(AC25:AE25)</f>
        <v>0</v>
      </c>
      <c r="AG25" s="42"/>
      <c r="AH25" s="42"/>
      <c r="AI25" s="42"/>
      <c r="AJ25" s="129">
        <f>SUM(AG25:AI25)</f>
        <v>0</v>
      </c>
      <c r="AK25" s="129">
        <f t="shared" si="30"/>
        <v>0</v>
      </c>
      <c r="AL25" s="155"/>
      <c r="AM25" s="42"/>
      <c r="AN25" s="42"/>
      <c r="AO25" s="42"/>
      <c r="AP25" s="129">
        <f>SUM(AM25:AO25)</f>
        <v>0</v>
      </c>
      <c r="AQ25" s="42"/>
      <c r="AR25" s="42"/>
      <c r="AS25" s="42"/>
      <c r="AT25" s="129">
        <f>SUM(AQ25:AS25)</f>
        <v>0</v>
      </c>
      <c r="AU25" s="42"/>
      <c r="AV25" s="42"/>
      <c r="AW25" s="42"/>
      <c r="AX25" s="129">
        <f>SUM(AU25:AW25)</f>
        <v>0</v>
      </c>
      <c r="AY25" s="42"/>
      <c r="AZ25" s="42"/>
      <c r="BA25" s="42"/>
      <c r="BB25" s="129">
        <f>SUM(AY25:BA25)</f>
        <v>0</v>
      </c>
      <c r="BC25" s="129">
        <f t="shared" si="31"/>
        <v>0</v>
      </c>
      <c r="BD25" s="155"/>
      <c r="BE25" s="42"/>
      <c r="BF25" s="42"/>
      <c r="BG25" s="42"/>
      <c r="BH25" s="129">
        <f>SUM(BE25:BG25)</f>
        <v>0</v>
      </c>
      <c r="BI25" s="42"/>
      <c r="BJ25" s="42"/>
      <c r="BK25" s="42"/>
      <c r="BL25" s="129">
        <f>SUM(BI25:BK25)</f>
        <v>0</v>
      </c>
      <c r="BM25" s="42"/>
      <c r="BN25" s="42"/>
      <c r="BO25" s="42"/>
      <c r="BP25" s="129">
        <f>SUM(BM25:BO25)</f>
        <v>0</v>
      </c>
      <c r="BQ25" s="42"/>
      <c r="BR25" s="42"/>
      <c r="BS25" s="42"/>
      <c r="BT25" s="129">
        <f>SUM(BQ25:BS25)</f>
        <v>0</v>
      </c>
      <c r="BU25" s="129">
        <f t="shared" si="32"/>
        <v>0</v>
      </c>
      <c r="BV25" s="155"/>
      <c r="BW25" s="42"/>
      <c r="BX25" s="42"/>
      <c r="BY25" s="42"/>
      <c r="BZ25" s="129">
        <f>SUM(BW25:BY25)</f>
        <v>0</v>
      </c>
      <c r="CA25" s="42"/>
      <c r="CB25" s="42"/>
      <c r="CC25" s="42"/>
      <c r="CD25" s="129">
        <f>SUM(CA25:CC25)</f>
        <v>0</v>
      </c>
      <c r="CE25" s="42"/>
      <c r="CF25" s="42"/>
      <c r="CG25" s="42"/>
      <c r="CH25" s="129">
        <f>SUM(CE25:CG25)</f>
        <v>0</v>
      </c>
      <c r="CI25" s="42"/>
      <c r="CJ25" s="42"/>
      <c r="CK25" s="42"/>
      <c r="CL25" s="129">
        <f>SUM(CI25:CK25)</f>
        <v>0</v>
      </c>
      <c r="CM25" s="129">
        <f t="shared" si="33"/>
        <v>0</v>
      </c>
      <c r="CO25" s="43">
        <f t="shared" si="34"/>
        <v>0</v>
      </c>
    </row>
    <row r="26" spans="2:93" ht="30" customHeight="1" x14ac:dyDescent="0.2">
      <c r="B26" s="184"/>
      <c r="C26" s="129"/>
      <c r="D26" s="129"/>
      <c r="E26" s="129"/>
      <c r="F26" s="129">
        <f t="shared" ref="F26:F30" si="75">SUM(C26:E26)</f>
        <v>0</v>
      </c>
      <c r="G26" s="42"/>
      <c r="H26" s="42"/>
      <c r="I26" s="42"/>
      <c r="J26" s="129">
        <f t="shared" ref="J26:J30" si="76">SUM(G26:I26)</f>
        <v>0</v>
      </c>
      <c r="K26" s="42"/>
      <c r="L26" s="42"/>
      <c r="M26" s="42"/>
      <c r="N26" s="129">
        <f t="shared" ref="N26:N30" si="77">SUM(K26:M26)</f>
        <v>0</v>
      </c>
      <c r="O26" s="42"/>
      <c r="P26" s="42"/>
      <c r="Q26" s="42"/>
      <c r="R26" s="129">
        <f t="shared" ref="R26:R30" si="78">SUM(O26:Q26)</f>
        <v>0</v>
      </c>
      <c r="S26" s="129">
        <f t="shared" si="29"/>
        <v>0</v>
      </c>
      <c r="T26" s="155"/>
      <c r="U26" s="42"/>
      <c r="V26" s="42"/>
      <c r="W26" s="42"/>
      <c r="X26" s="129">
        <f t="shared" ref="X26:X30" si="79">SUM(U26:W26)</f>
        <v>0</v>
      </c>
      <c r="Y26" s="42"/>
      <c r="Z26" s="42"/>
      <c r="AA26" s="42"/>
      <c r="AB26" s="129">
        <f t="shared" ref="AB26:AB30" si="80">SUM(Y26:AA26)</f>
        <v>0</v>
      </c>
      <c r="AC26" s="42"/>
      <c r="AD26" s="42"/>
      <c r="AE26" s="42"/>
      <c r="AF26" s="129">
        <f t="shared" ref="AF26:AF30" si="81">SUM(AC26:AE26)</f>
        <v>0</v>
      </c>
      <c r="AG26" s="42"/>
      <c r="AH26" s="42"/>
      <c r="AI26" s="42"/>
      <c r="AJ26" s="129">
        <f t="shared" ref="AJ26:AJ30" si="82">SUM(AG26:AI26)</f>
        <v>0</v>
      </c>
      <c r="AK26" s="129">
        <f t="shared" si="30"/>
        <v>0</v>
      </c>
      <c r="AL26" s="155"/>
      <c r="AM26" s="42"/>
      <c r="AN26" s="42"/>
      <c r="AO26" s="42"/>
      <c r="AP26" s="129">
        <f t="shared" ref="AP26:AP30" si="83">SUM(AM26:AO26)</f>
        <v>0</v>
      </c>
      <c r="AQ26" s="42"/>
      <c r="AR26" s="42"/>
      <c r="AS26" s="42"/>
      <c r="AT26" s="129">
        <f t="shared" ref="AT26:AT30" si="84">SUM(AQ26:AS26)</f>
        <v>0</v>
      </c>
      <c r="AU26" s="42"/>
      <c r="AV26" s="42"/>
      <c r="AW26" s="42"/>
      <c r="AX26" s="129">
        <f t="shared" ref="AX26:AX30" si="85">SUM(AU26:AW26)</f>
        <v>0</v>
      </c>
      <c r="AY26" s="42"/>
      <c r="AZ26" s="42"/>
      <c r="BA26" s="42"/>
      <c r="BB26" s="129">
        <f t="shared" ref="BB26:BB30" si="86">SUM(AY26:BA26)</f>
        <v>0</v>
      </c>
      <c r="BC26" s="129">
        <f t="shared" si="31"/>
        <v>0</v>
      </c>
      <c r="BD26" s="155"/>
      <c r="BE26" s="42"/>
      <c r="BF26" s="42"/>
      <c r="BG26" s="42"/>
      <c r="BH26" s="129">
        <f t="shared" ref="BH26:BH30" si="87">SUM(BE26:BG26)</f>
        <v>0</v>
      </c>
      <c r="BI26" s="42"/>
      <c r="BJ26" s="42"/>
      <c r="BK26" s="42"/>
      <c r="BL26" s="129">
        <f t="shared" ref="BL26:BL30" si="88">SUM(BI26:BK26)</f>
        <v>0</v>
      </c>
      <c r="BM26" s="42"/>
      <c r="BN26" s="42"/>
      <c r="BO26" s="42"/>
      <c r="BP26" s="129">
        <f t="shared" ref="BP26:BP30" si="89">SUM(BM26:BO26)</f>
        <v>0</v>
      </c>
      <c r="BQ26" s="42"/>
      <c r="BR26" s="42"/>
      <c r="BS26" s="42"/>
      <c r="BT26" s="129">
        <f t="shared" ref="BT26:BT30" si="90">SUM(BQ26:BS26)</f>
        <v>0</v>
      </c>
      <c r="BU26" s="129">
        <f t="shared" si="32"/>
        <v>0</v>
      </c>
      <c r="BV26" s="155"/>
      <c r="BW26" s="42"/>
      <c r="BX26" s="42"/>
      <c r="BY26" s="42"/>
      <c r="BZ26" s="129">
        <f t="shared" ref="BZ26:BZ30" si="91">SUM(BW26:BY26)</f>
        <v>0</v>
      </c>
      <c r="CA26" s="42"/>
      <c r="CB26" s="42"/>
      <c r="CC26" s="42"/>
      <c r="CD26" s="129">
        <f t="shared" ref="CD26:CD30" si="92">SUM(CA26:CC26)</f>
        <v>0</v>
      </c>
      <c r="CE26" s="42"/>
      <c r="CF26" s="42"/>
      <c r="CG26" s="42"/>
      <c r="CH26" s="129">
        <f t="shared" ref="CH26:CH30" si="93">SUM(CE26:CG26)</f>
        <v>0</v>
      </c>
      <c r="CI26" s="42"/>
      <c r="CJ26" s="42"/>
      <c r="CK26" s="42"/>
      <c r="CL26" s="129">
        <f t="shared" ref="CL26:CL30" si="94">SUM(CI26:CK26)</f>
        <v>0</v>
      </c>
      <c r="CM26" s="129">
        <f t="shared" si="33"/>
        <v>0</v>
      </c>
      <c r="CO26" s="32">
        <f t="shared" si="34"/>
        <v>0</v>
      </c>
    </row>
    <row r="27" spans="2:93" ht="30" customHeight="1" x14ac:dyDescent="0.2">
      <c r="B27" s="184"/>
      <c r="C27" s="129"/>
      <c r="D27" s="129"/>
      <c r="E27" s="129"/>
      <c r="F27" s="129">
        <f t="shared" si="75"/>
        <v>0</v>
      </c>
      <c r="G27" s="42"/>
      <c r="H27" s="42"/>
      <c r="I27" s="42"/>
      <c r="J27" s="129">
        <f t="shared" si="76"/>
        <v>0</v>
      </c>
      <c r="K27" s="42"/>
      <c r="L27" s="42"/>
      <c r="M27" s="42"/>
      <c r="N27" s="129">
        <f t="shared" si="77"/>
        <v>0</v>
      </c>
      <c r="O27" s="42"/>
      <c r="P27" s="42"/>
      <c r="Q27" s="42"/>
      <c r="R27" s="129">
        <f t="shared" si="78"/>
        <v>0</v>
      </c>
      <c r="S27" s="129">
        <f t="shared" si="29"/>
        <v>0</v>
      </c>
      <c r="T27" s="155"/>
      <c r="U27" s="42"/>
      <c r="V27" s="42"/>
      <c r="W27" s="42"/>
      <c r="X27" s="129">
        <f t="shared" si="79"/>
        <v>0</v>
      </c>
      <c r="Y27" s="42"/>
      <c r="Z27" s="42"/>
      <c r="AA27" s="42"/>
      <c r="AB27" s="129">
        <f t="shared" si="80"/>
        <v>0</v>
      </c>
      <c r="AC27" s="42"/>
      <c r="AD27" s="42"/>
      <c r="AE27" s="42"/>
      <c r="AF27" s="129">
        <f t="shared" si="81"/>
        <v>0</v>
      </c>
      <c r="AG27" s="42"/>
      <c r="AH27" s="42"/>
      <c r="AI27" s="42"/>
      <c r="AJ27" s="129">
        <f t="shared" si="82"/>
        <v>0</v>
      </c>
      <c r="AK27" s="129">
        <f t="shared" si="30"/>
        <v>0</v>
      </c>
      <c r="AL27" s="155"/>
      <c r="AM27" s="42"/>
      <c r="AN27" s="42"/>
      <c r="AO27" s="42"/>
      <c r="AP27" s="129">
        <f t="shared" si="83"/>
        <v>0</v>
      </c>
      <c r="AQ27" s="42"/>
      <c r="AR27" s="42"/>
      <c r="AS27" s="42"/>
      <c r="AT27" s="129">
        <f t="shared" si="84"/>
        <v>0</v>
      </c>
      <c r="AU27" s="42"/>
      <c r="AV27" s="42"/>
      <c r="AW27" s="42"/>
      <c r="AX27" s="129">
        <f t="shared" si="85"/>
        <v>0</v>
      </c>
      <c r="AY27" s="42"/>
      <c r="AZ27" s="42"/>
      <c r="BA27" s="42"/>
      <c r="BB27" s="129">
        <f t="shared" si="86"/>
        <v>0</v>
      </c>
      <c r="BC27" s="129">
        <f t="shared" si="31"/>
        <v>0</v>
      </c>
      <c r="BD27" s="155"/>
      <c r="BE27" s="42"/>
      <c r="BF27" s="42"/>
      <c r="BG27" s="42"/>
      <c r="BH27" s="129">
        <f t="shared" si="87"/>
        <v>0</v>
      </c>
      <c r="BI27" s="42"/>
      <c r="BJ27" s="42"/>
      <c r="BK27" s="42"/>
      <c r="BL27" s="129">
        <f t="shared" si="88"/>
        <v>0</v>
      </c>
      <c r="BM27" s="42"/>
      <c r="BN27" s="42"/>
      <c r="BO27" s="42"/>
      <c r="BP27" s="129">
        <f t="shared" si="89"/>
        <v>0</v>
      </c>
      <c r="BQ27" s="42"/>
      <c r="BR27" s="42"/>
      <c r="BS27" s="42"/>
      <c r="BT27" s="129">
        <f t="shared" si="90"/>
        <v>0</v>
      </c>
      <c r="BU27" s="129">
        <f t="shared" si="32"/>
        <v>0</v>
      </c>
      <c r="BV27" s="155"/>
      <c r="BW27" s="42"/>
      <c r="BX27" s="42"/>
      <c r="BY27" s="42"/>
      <c r="BZ27" s="129">
        <f t="shared" si="91"/>
        <v>0</v>
      </c>
      <c r="CA27" s="42"/>
      <c r="CB27" s="42"/>
      <c r="CC27" s="42"/>
      <c r="CD27" s="129">
        <f t="shared" si="92"/>
        <v>0</v>
      </c>
      <c r="CE27" s="42"/>
      <c r="CF27" s="42"/>
      <c r="CG27" s="42"/>
      <c r="CH27" s="129">
        <f t="shared" si="93"/>
        <v>0</v>
      </c>
      <c r="CI27" s="42"/>
      <c r="CJ27" s="42"/>
      <c r="CK27" s="42"/>
      <c r="CL27" s="129">
        <f t="shared" si="94"/>
        <v>0</v>
      </c>
      <c r="CM27" s="129">
        <f t="shared" si="33"/>
        <v>0</v>
      </c>
      <c r="CO27" s="32">
        <f t="shared" si="34"/>
        <v>0</v>
      </c>
    </row>
    <row r="28" spans="2:93" ht="30" customHeight="1" x14ac:dyDescent="0.2">
      <c r="B28" s="184"/>
      <c r="C28" s="129"/>
      <c r="D28" s="129"/>
      <c r="E28" s="129"/>
      <c r="F28" s="129">
        <f t="shared" si="75"/>
        <v>0</v>
      </c>
      <c r="G28" s="42"/>
      <c r="H28" s="42"/>
      <c r="I28" s="42"/>
      <c r="J28" s="129">
        <f t="shared" si="76"/>
        <v>0</v>
      </c>
      <c r="K28" s="42"/>
      <c r="L28" s="42"/>
      <c r="M28" s="42"/>
      <c r="N28" s="129">
        <f t="shared" si="77"/>
        <v>0</v>
      </c>
      <c r="O28" s="42"/>
      <c r="P28" s="42"/>
      <c r="Q28" s="42"/>
      <c r="R28" s="129">
        <f t="shared" si="78"/>
        <v>0</v>
      </c>
      <c r="S28" s="129">
        <f t="shared" si="29"/>
        <v>0</v>
      </c>
      <c r="T28" s="155"/>
      <c r="U28" s="42"/>
      <c r="V28" s="42"/>
      <c r="W28" s="42"/>
      <c r="X28" s="129">
        <f t="shared" si="79"/>
        <v>0</v>
      </c>
      <c r="Y28" s="42"/>
      <c r="Z28" s="42"/>
      <c r="AA28" s="42"/>
      <c r="AB28" s="129">
        <f t="shared" si="80"/>
        <v>0</v>
      </c>
      <c r="AC28" s="42"/>
      <c r="AD28" s="42"/>
      <c r="AE28" s="42"/>
      <c r="AF28" s="129">
        <f t="shared" si="81"/>
        <v>0</v>
      </c>
      <c r="AG28" s="42"/>
      <c r="AH28" s="42"/>
      <c r="AI28" s="42"/>
      <c r="AJ28" s="129">
        <f t="shared" si="82"/>
        <v>0</v>
      </c>
      <c r="AK28" s="129">
        <f t="shared" si="30"/>
        <v>0</v>
      </c>
      <c r="AL28" s="155"/>
      <c r="AM28" s="42"/>
      <c r="AN28" s="42"/>
      <c r="AO28" s="42"/>
      <c r="AP28" s="129">
        <f t="shared" si="83"/>
        <v>0</v>
      </c>
      <c r="AQ28" s="42"/>
      <c r="AR28" s="42"/>
      <c r="AS28" s="42"/>
      <c r="AT28" s="129">
        <f t="shared" si="84"/>
        <v>0</v>
      </c>
      <c r="AU28" s="42"/>
      <c r="AV28" s="42"/>
      <c r="AW28" s="42"/>
      <c r="AX28" s="129">
        <f t="shared" si="85"/>
        <v>0</v>
      </c>
      <c r="AY28" s="42"/>
      <c r="AZ28" s="42"/>
      <c r="BA28" s="42"/>
      <c r="BB28" s="129">
        <f t="shared" si="86"/>
        <v>0</v>
      </c>
      <c r="BC28" s="129">
        <f t="shared" si="31"/>
        <v>0</v>
      </c>
      <c r="BD28" s="155"/>
      <c r="BE28" s="42"/>
      <c r="BF28" s="42"/>
      <c r="BG28" s="42"/>
      <c r="BH28" s="129">
        <f t="shared" si="87"/>
        <v>0</v>
      </c>
      <c r="BI28" s="42"/>
      <c r="BJ28" s="42"/>
      <c r="BK28" s="42"/>
      <c r="BL28" s="129">
        <f t="shared" si="88"/>
        <v>0</v>
      </c>
      <c r="BM28" s="42"/>
      <c r="BN28" s="42"/>
      <c r="BO28" s="42"/>
      <c r="BP28" s="129">
        <f t="shared" si="89"/>
        <v>0</v>
      </c>
      <c r="BQ28" s="42"/>
      <c r="BR28" s="42"/>
      <c r="BS28" s="42"/>
      <c r="BT28" s="129">
        <f t="shared" si="90"/>
        <v>0</v>
      </c>
      <c r="BU28" s="129">
        <f t="shared" si="32"/>
        <v>0</v>
      </c>
      <c r="BV28" s="155"/>
      <c r="BW28" s="42"/>
      <c r="BX28" s="42"/>
      <c r="BY28" s="42"/>
      <c r="BZ28" s="129">
        <f t="shared" si="91"/>
        <v>0</v>
      </c>
      <c r="CA28" s="42"/>
      <c r="CB28" s="42"/>
      <c r="CC28" s="42"/>
      <c r="CD28" s="129">
        <f t="shared" si="92"/>
        <v>0</v>
      </c>
      <c r="CE28" s="42"/>
      <c r="CF28" s="42"/>
      <c r="CG28" s="42"/>
      <c r="CH28" s="129">
        <f t="shared" si="93"/>
        <v>0</v>
      </c>
      <c r="CI28" s="42"/>
      <c r="CJ28" s="42"/>
      <c r="CK28" s="42"/>
      <c r="CL28" s="129">
        <f t="shared" si="94"/>
        <v>0</v>
      </c>
      <c r="CM28" s="129">
        <f t="shared" si="33"/>
        <v>0</v>
      </c>
      <c r="CO28" s="32">
        <f t="shared" si="34"/>
        <v>0</v>
      </c>
    </row>
    <row r="29" spans="2:93" ht="30" customHeight="1" x14ac:dyDescent="0.2">
      <c r="B29" s="184"/>
      <c r="C29" s="129"/>
      <c r="D29" s="129"/>
      <c r="E29" s="129"/>
      <c r="F29" s="129">
        <f t="shared" si="75"/>
        <v>0</v>
      </c>
      <c r="G29" s="42"/>
      <c r="H29" s="42"/>
      <c r="I29" s="42"/>
      <c r="J29" s="129">
        <f t="shared" si="76"/>
        <v>0</v>
      </c>
      <c r="K29" s="42"/>
      <c r="L29" s="42"/>
      <c r="M29" s="42"/>
      <c r="N29" s="129">
        <f t="shared" si="77"/>
        <v>0</v>
      </c>
      <c r="O29" s="42"/>
      <c r="P29" s="42"/>
      <c r="Q29" s="42"/>
      <c r="R29" s="129">
        <f t="shared" si="78"/>
        <v>0</v>
      </c>
      <c r="S29" s="129">
        <f t="shared" si="29"/>
        <v>0</v>
      </c>
      <c r="T29" s="155"/>
      <c r="U29" s="42"/>
      <c r="V29" s="42"/>
      <c r="W29" s="42"/>
      <c r="X29" s="129">
        <f t="shared" si="79"/>
        <v>0</v>
      </c>
      <c r="Y29" s="42"/>
      <c r="Z29" s="42"/>
      <c r="AA29" s="42"/>
      <c r="AB29" s="129">
        <f t="shared" si="80"/>
        <v>0</v>
      </c>
      <c r="AC29" s="42"/>
      <c r="AD29" s="42"/>
      <c r="AE29" s="42"/>
      <c r="AF29" s="129">
        <f t="shared" si="81"/>
        <v>0</v>
      </c>
      <c r="AG29" s="42"/>
      <c r="AH29" s="42"/>
      <c r="AI29" s="42"/>
      <c r="AJ29" s="129">
        <f t="shared" si="82"/>
        <v>0</v>
      </c>
      <c r="AK29" s="129">
        <f t="shared" si="30"/>
        <v>0</v>
      </c>
      <c r="AL29" s="155"/>
      <c r="AM29" s="42"/>
      <c r="AN29" s="42"/>
      <c r="AO29" s="42"/>
      <c r="AP29" s="129">
        <f t="shared" si="83"/>
        <v>0</v>
      </c>
      <c r="AQ29" s="42"/>
      <c r="AR29" s="42"/>
      <c r="AS29" s="42"/>
      <c r="AT29" s="129">
        <f t="shared" si="84"/>
        <v>0</v>
      </c>
      <c r="AU29" s="42"/>
      <c r="AV29" s="42"/>
      <c r="AW29" s="42"/>
      <c r="AX29" s="129">
        <f t="shared" si="85"/>
        <v>0</v>
      </c>
      <c r="AY29" s="42"/>
      <c r="AZ29" s="42"/>
      <c r="BA29" s="42"/>
      <c r="BB29" s="129">
        <f t="shared" si="86"/>
        <v>0</v>
      </c>
      <c r="BC29" s="129">
        <f t="shared" si="31"/>
        <v>0</v>
      </c>
      <c r="BD29" s="155"/>
      <c r="BE29" s="42"/>
      <c r="BF29" s="42"/>
      <c r="BG29" s="42"/>
      <c r="BH29" s="129">
        <f t="shared" si="87"/>
        <v>0</v>
      </c>
      <c r="BI29" s="42"/>
      <c r="BJ29" s="42"/>
      <c r="BK29" s="42"/>
      <c r="BL29" s="129">
        <f t="shared" si="88"/>
        <v>0</v>
      </c>
      <c r="BM29" s="42"/>
      <c r="BN29" s="42"/>
      <c r="BO29" s="42"/>
      <c r="BP29" s="129">
        <f t="shared" si="89"/>
        <v>0</v>
      </c>
      <c r="BQ29" s="42"/>
      <c r="BR29" s="42"/>
      <c r="BS29" s="42"/>
      <c r="BT29" s="129">
        <f t="shared" si="90"/>
        <v>0</v>
      </c>
      <c r="BU29" s="129">
        <f t="shared" si="32"/>
        <v>0</v>
      </c>
      <c r="BV29" s="155"/>
      <c r="BW29" s="42"/>
      <c r="BX29" s="42"/>
      <c r="BY29" s="42"/>
      <c r="BZ29" s="129">
        <f t="shared" si="91"/>
        <v>0</v>
      </c>
      <c r="CA29" s="42"/>
      <c r="CB29" s="42"/>
      <c r="CC29" s="42"/>
      <c r="CD29" s="129">
        <f t="shared" si="92"/>
        <v>0</v>
      </c>
      <c r="CE29" s="42"/>
      <c r="CF29" s="42"/>
      <c r="CG29" s="42"/>
      <c r="CH29" s="129">
        <f t="shared" si="93"/>
        <v>0</v>
      </c>
      <c r="CI29" s="42"/>
      <c r="CJ29" s="42"/>
      <c r="CK29" s="42"/>
      <c r="CL29" s="129">
        <f t="shared" si="94"/>
        <v>0</v>
      </c>
      <c r="CM29" s="129">
        <f t="shared" si="33"/>
        <v>0</v>
      </c>
      <c r="CO29" s="32">
        <f t="shared" si="34"/>
        <v>0</v>
      </c>
    </row>
    <row r="30" spans="2:93" ht="30" customHeight="1" thickBot="1" x14ac:dyDescent="0.25">
      <c r="B30" s="184"/>
      <c r="C30" s="129"/>
      <c r="D30" s="129"/>
      <c r="E30" s="129"/>
      <c r="F30" s="129">
        <f t="shared" si="75"/>
        <v>0</v>
      </c>
      <c r="G30" s="42"/>
      <c r="H30" s="42"/>
      <c r="I30" s="42"/>
      <c r="J30" s="129">
        <f t="shared" si="76"/>
        <v>0</v>
      </c>
      <c r="K30" s="42"/>
      <c r="L30" s="42"/>
      <c r="M30" s="42"/>
      <c r="N30" s="129">
        <f t="shared" si="77"/>
        <v>0</v>
      </c>
      <c r="O30" s="42"/>
      <c r="P30" s="42"/>
      <c r="Q30" s="42"/>
      <c r="R30" s="129">
        <f t="shared" si="78"/>
        <v>0</v>
      </c>
      <c r="S30" s="129">
        <f t="shared" si="29"/>
        <v>0</v>
      </c>
      <c r="T30" s="156"/>
      <c r="U30" s="42"/>
      <c r="V30" s="42"/>
      <c r="W30" s="42"/>
      <c r="X30" s="129">
        <f t="shared" si="79"/>
        <v>0</v>
      </c>
      <c r="Y30" s="42"/>
      <c r="Z30" s="42"/>
      <c r="AA30" s="42"/>
      <c r="AB30" s="129">
        <f t="shared" si="80"/>
        <v>0</v>
      </c>
      <c r="AC30" s="42"/>
      <c r="AD30" s="42"/>
      <c r="AE30" s="42"/>
      <c r="AF30" s="129">
        <f t="shared" si="81"/>
        <v>0</v>
      </c>
      <c r="AG30" s="42"/>
      <c r="AH30" s="42"/>
      <c r="AI30" s="42"/>
      <c r="AJ30" s="129">
        <f t="shared" si="82"/>
        <v>0</v>
      </c>
      <c r="AK30" s="129">
        <f t="shared" si="30"/>
        <v>0</v>
      </c>
      <c r="AL30" s="156"/>
      <c r="AM30" s="42"/>
      <c r="AN30" s="42"/>
      <c r="AO30" s="42"/>
      <c r="AP30" s="129">
        <f t="shared" si="83"/>
        <v>0</v>
      </c>
      <c r="AQ30" s="42"/>
      <c r="AR30" s="42"/>
      <c r="AS30" s="42"/>
      <c r="AT30" s="129">
        <f t="shared" si="84"/>
        <v>0</v>
      </c>
      <c r="AU30" s="42"/>
      <c r="AV30" s="42"/>
      <c r="AW30" s="42"/>
      <c r="AX30" s="129">
        <f t="shared" si="85"/>
        <v>0</v>
      </c>
      <c r="AY30" s="42"/>
      <c r="AZ30" s="42"/>
      <c r="BA30" s="42"/>
      <c r="BB30" s="129">
        <f t="shared" si="86"/>
        <v>0</v>
      </c>
      <c r="BC30" s="129">
        <f t="shared" si="31"/>
        <v>0</v>
      </c>
      <c r="BD30" s="156"/>
      <c r="BE30" s="42"/>
      <c r="BF30" s="42"/>
      <c r="BG30" s="42"/>
      <c r="BH30" s="129">
        <f t="shared" si="87"/>
        <v>0</v>
      </c>
      <c r="BI30" s="42"/>
      <c r="BJ30" s="42"/>
      <c r="BK30" s="42"/>
      <c r="BL30" s="129">
        <f t="shared" si="88"/>
        <v>0</v>
      </c>
      <c r="BM30" s="42"/>
      <c r="BN30" s="42"/>
      <c r="BO30" s="42"/>
      <c r="BP30" s="129">
        <f t="shared" si="89"/>
        <v>0</v>
      </c>
      <c r="BQ30" s="42"/>
      <c r="BR30" s="42"/>
      <c r="BS30" s="42"/>
      <c r="BT30" s="129">
        <f t="shared" si="90"/>
        <v>0</v>
      </c>
      <c r="BU30" s="129">
        <f t="shared" si="32"/>
        <v>0</v>
      </c>
      <c r="BV30" s="156"/>
      <c r="BW30" s="42"/>
      <c r="BX30" s="42"/>
      <c r="BY30" s="42"/>
      <c r="BZ30" s="129">
        <f t="shared" si="91"/>
        <v>0</v>
      </c>
      <c r="CA30" s="42"/>
      <c r="CB30" s="42"/>
      <c r="CC30" s="42"/>
      <c r="CD30" s="129">
        <f t="shared" si="92"/>
        <v>0</v>
      </c>
      <c r="CE30" s="42"/>
      <c r="CF30" s="42"/>
      <c r="CG30" s="42"/>
      <c r="CH30" s="129">
        <f t="shared" si="93"/>
        <v>0</v>
      </c>
      <c r="CI30" s="42"/>
      <c r="CJ30" s="42"/>
      <c r="CK30" s="42"/>
      <c r="CL30" s="129">
        <f t="shared" si="94"/>
        <v>0</v>
      </c>
      <c r="CM30" s="129">
        <f t="shared" si="33"/>
        <v>0</v>
      </c>
      <c r="CO30" s="33">
        <f t="shared" si="34"/>
        <v>0</v>
      </c>
    </row>
    <row r="31" spans="2:93" ht="30" hidden="1" customHeight="1" thickBot="1" x14ac:dyDescent="0.25">
      <c r="B31" s="126" t="s">
        <v>212</v>
      </c>
      <c r="C31" s="37">
        <f>SUM(C32)</f>
        <v>0</v>
      </c>
      <c r="D31" s="34">
        <f>SUM(D32)</f>
        <v>0</v>
      </c>
      <c r="E31" s="34">
        <f>SUM(E32)</f>
        <v>0</v>
      </c>
      <c r="F31" s="34">
        <f>SUM(C31:E31)</f>
        <v>0</v>
      </c>
      <c r="G31" s="34">
        <f>SUM(G32)</f>
        <v>0</v>
      </c>
      <c r="H31" s="34">
        <f>SUM(H32)</f>
        <v>0</v>
      </c>
      <c r="I31" s="34">
        <f>SUM(I32)</f>
        <v>0</v>
      </c>
      <c r="J31" s="34">
        <f>SUM(G31:I31)</f>
        <v>0</v>
      </c>
      <c r="K31" s="34">
        <f>SUM(K32)</f>
        <v>0</v>
      </c>
      <c r="L31" s="34">
        <f>SUM(L32)</f>
        <v>0</v>
      </c>
      <c r="M31" s="34">
        <f>SUM(M32)</f>
        <v>0</v>
      </c>
      <c r="N31" s="34">
        <f>SUM(K31:M31)</f>
        <v>0</v>
      </c>
      <c r="O31" s="34">
        <f>SUM(O32)</f>
        <v>0</v>
      </c>
      <c r="P31" s="34">
        <f>SUM(P32)</f>
        <v>0</v>
      </c>
      <c r="Q31" s="34">
        <f>SUM(Q32)</f>
        <v>0</v>
      </c>
      <c r="R31" s="34">
        <f>SUM(O31:Q31)</f>
        <v>0</v>
      </c>
      <c r="S31" s="34">
        <f t="shared" si="29"/>
        <v>0</v>
      </c>
      <c r="T31" s="154"/>
      <c r="U31" s="135">
        <f>SUM(U32)</f>
        <v>0</v>
      </c>
      <c r="V31" s="34">
        <f>SUM(V32)</f>
        <v>0</v>
      </c>
      <c r="W31" s="34">
        <f>SUM(W32)</f>
        <v>0</v>
      </c>
      <c r="X31" s="34">
        <f>SUM(U31:W31)</f>
        <v>0</v>
      </c>
      <c r="Y31" s="34">
        <f>SUM(Y32)</f>
        <v>0</v>
      </c>
      <c r="Z31" s="34">
        <f>SUM(Z32)</f>
        <v>0</v>
      </c>
      <c r="AA31" s="34">
        <f>SUM(AA32)</f>
        <v>0</v>
      </c>
      <c r="AB31" s="34">
        <f>SUM(Y31:AA31)</f>
        <v>0</v>
      </c>
      <c r="AC31" s="34">
        <f>SUM(AC32)</f>
        <v>0</v>
      </c>
      <c r="AD31" s="34">
        <f>SUM(AD32)</f>
        <v>0</v>
      </c>
      <c r="AE31" s="34">
        <f>SUM(AE32)</f>
        <v>0</v>
      </c>
      <c r="AF31" s="34">
        <f>SUM(AC31:AE31)</f>
        <v>0</v>
      </c>
      <c r="AG31" s="34">
        <f>SUM(AG32)</f>
        <v>0</v>
      </c>
      <c r="AH31" s="34">
        <f>SUM(AH32)</f>
        <v>0</v>
      </c>
      <c r="AI31" s="34">
        <f>SUM(AI32)</f>
        <v>0</v>
      </c>
      <c r="AJ31" s="34">
        <f>SUM(AG31:AI31)</f>
        <v>0</v>
      </c>
      <c r="AK31" s="34">
        <f t="shared" si="30"/>
        <v>0</v>
      </c>
      <c r="AL31" s="154"/>
      <c r="AM31" s="135">
        <f>SUM(AM32)</f>
        <v>0</v>
      </c>
      <c r="AN31" s="34">
        <f>SUM(AN32)</f>
        <v>0</v>
      </c>
      <c r="AO31" s="34">
        <f>SUM(AO32)</f>
        <v>0</v>
      </c>
      <c r="AP31" s="34">
        <f>SUM(AM31:AO31)</f>
        <v>0</v>
      </c>
      <c r="AQ31" s="34">
        <f>SUM(AQ32)</f>
        <v>0</v>
      </c>
      <c r="AR31" s="34">
        <f>SUM(AR32)</f>
        <v>0</v>
      </c>
      <c r="AS31" s="34">
        <f>SUM(AS32)</f>
        <v>0</v>
      </c>
      <c r="AT31" s="34">
        <f>SUM(AQ31:AS31)</f>
        <v>0</v>
      </c>
      <c r="AU31" s="34">
        <f>SUM(AU32)</f>
        <v>0</v>
      </c>
      <c r="AV31" s="34">
        <f>SUM(AV32)</f>
        <v>0</v>
      </c>
      <c r="AW31" s="34">
        <f>SUM(AW32)</f>
        <v>0</v>
      </c>
      <c r="AX31" s="34">
        <f>SUM(AU31:AW31)</f>
        <v>0</v>
      </c>
      <c r="AY31" s="34">
        <f>SUM(AY32)</f>
        <v>0</v>
      </c>
      <c r="AZ31" s="34">
        <f>SUM(AZ32)</f>
        <v>0</v>
      </c>
      <c r="BA31" s="34">
        <f>SUM(BA32)</f>
        <v>0</v>
      </c>
      <c r="BB31" s="34">
        <f>SUM(AY31:BA31)</f>
        <v>0</v>
      </c>
      <c r="BC31" s="34">
        <f t="shared" si="31"/>
        <v>0</v>
      </c>
      <c r="BD31" s="154"/>
      <c r="BE31" s="135">
        <f>SUM(BE32)</f>
        <v>0</v>
      </c>
      <c r="BF31" s="34">
        <f>SUM(BF32)</f>
        <v>0</v>
      </c>
      <c r="BG31" s="34">
        <f>SUM(BG32)</f>
        <v>0</v>
      </c>
      <c r="BH31" s="34">
        <f>SUM(BE31:BG31)</f>
        <v>0</v>
      </c>
      <c r="BI31" s="34">
        <f>SUM(BI32)</f>
        <v>0</v>
      </c>
      <c r="BJ31" s="34">
        <f>SUM(BJ32)</f>
        <v>0</v>
      </c>
      <c r="BK31" s="34">
        <f>SUM(BK32)</f>
        <v>0</v>
      </c>
      <c r="BL31" s="34">
        <f>SUM(BI31:BK31)</f>
        <v>0</v>
      </c>
      <c r="BM31" s="34">
        <f>SUM(BM32)</f>
        <v>0</v>
      </c>
      <c r="BN31" s="34">
        <f>SUM(BN32)</f>
        <v>0</v>
      </c>
      <c r="BO31" s="34">
        <f>SUM(BO32)</f>
        <v>0</v>
      </c>
      <c r="BP31" s="34">
        <f>SUM(BM31:BO31)</f>
        <v>0</v>
      </c>
      <c r="BQ31" s="34">
        <f>SUM(BQ32)</f>
        <v>0</v>
      </c>
      <c r="BR31" s="34">
        <f>SUM(BR32)</f>
        <v>0</v>
      </c>
      <c r="BS31" s="34">
        <f>SUM(BS32)</f>
        <v>0</v>
      </c>
      <c r="BT31" s="34">
        <f>SUM(BQ31:BS31)</f>
        <v>0</v>
      </c>
      <c r="BU31" s="34">
        <f t="shared" si="32"/>
        <v>0</v>
      </c>
      <c r="BV31" s="154"/>
      <c r="BW31" s="135">
        <f>SUM(BW32)</f>
        <v>0</v>
      </c>
      <c r="BX31" s="34">
        <f>SUM(BX32)</f>
        <v>0</v>
      </c>
      <c r="BY31" s="34">
        <f>SUM(BY32)</f>
        <v>0</v>
      </c>
      <c r="BZ31" s="34">
        <f>SUM(BW31:BY31)</f>
        <v>0</v>
      </c>
      <c r="CA31" s="34">
        <f>SUM(CA32)</f>
        <v>0</v>
      </c>
      <c r="CB31" s="34">
        <f>SUM(CB32)</f>
        <v>0</v>
      </c>
      <c r="CC31" s="34">
        <f>SUM(CC32)</f>
        <v>0</v>
      </c>
      <c r="CD31" s="34">
        <f>SUM(CA31:CC31)</f>
        <v>0</v>
      </c>
      <c r="CE31" s="34">
        <f>SUM(CE32)</f>
        <v>0</v>
      </c>
      <c r="CF31" s="34">
        <f>SUM(CF32)</f>
        <v>0</v>
      </c>
      <c r="CG31" s="34">
        <f>SUM(CG32)</f>
        <v>0</v>
      </c>
      <c r="CH31" s="34">
        <f>SUM(CE31:CG31)</f>
        <v>0</v>
      </c>
      <c r="CI31" s="34">
        <f>SUM(CI32)</f>
        <v>0</v>
      </c>
      <c r="CJ31" s="34">
        <f>SUM(CJ32)</f>
        <v>0</v>
      </c>
      <c r="CK31" s="34">
        <f>SUM(CK32)</f>
        <v>0</v>
      </c>
      <c r="CL31" s="34">
        <f>SUM(CI31:CK31)</f>
        <v>0</v>
      </c>
      <c r="CM31" s="34">
        <f t="shared" si="33"/>
        <v>0</v>
      </c>
      <c r="CO31" s="36">
        <f t="shared" si="34"/>
        <v>0</v>
      </c>
    </row>
    <row r="32" spans="2:93" ht="63" hidden="1" customHeight="1" thickBot="1" x14ac:dyDescent="0.25">
      <c r="B32" s="178" t="s">
        <v>213</v>
      </c>
      <c r="C32" s="129"/>
      <c r="D32" s="129"/>
      <c r="E32" s="129"/>
      <c r="F32" s="129">
        <f>SUM(C32:E32)</f>
        <v>0</v>
      </c>
      <c r="G32" s="42"/>
      <c r="H32" s="42"/>
      <c r="I32" s="42"/>
      <c r="J32" s="129">
        <f>SUM(G32:I32)</f>
        <v>0</v>
      </c>
      <c r="K32" s="42"/>
      <c r="L32" s="42"/>
      <c r="M32" s="42"/>
      <c r="N32" s="129">
        <f>SUM(K32:M32)</f>
        <v>0</v>
      </c>
      <c r="O32" s="42"/>
      <c r="P32" s="42"/>
      <c r="Q32" s="42"/>
      <c r="R32" s="129">
        <f>SUM(O32:Q32)</f>
        <v>0</v>
      </c>
      <c r="S32" s="129">
        <f t="shared" si="29"/>
        <v>0</v>
      </c>
      <c r="T32" s="156"/>
      <c r="U32" s="42"/>
      <c r="V32" s="42"/>
      <c r="W32" s="42"/>
      <c r="X32" s="129">
        <f>SUM(U32:W32)</f>
        <v>0</v>
      </c>
      <c r="Y32" s="42"/>
      <c r="Z32" s="42"/>
      <c r="AA32" s="42"/>
      <c r="AB32" s="129">
        <f>SUM(Y32:AA32)</f>
        <v>0</v>
      </c>
      <c r="AC32" s="42"/>
      <c r="AD32" s="42"/>
      <c r="AE32" s="42"/>
      <c r="AF32" s="129">
        <f>SUM(AC32:AE32)</f>
        <v>0</v>
      </c>
      <c r="AG32" s="42"/>
      <c r="AH32" s="42"/>
      <c r="AI32" s="42"/>
      <c r="AJ32" s="129">
        <f>SUM(AG32:AI32)</f>
        <v>0</v>
      </c>
      <c r="AK32" s="129">
        <f t="shared" si="30"/>
        <v>0</v>
      </c>
      <c r="AL32" s="156"/>
      <c r="AM32" s="42"/>
      <c r="AN32" s="42"/>
      <c r="AO32" s="42"/>
      <c r="AP32" s="129">
        <f>SUM(AM32:AO32)</f>
        <v>0</v>
      </c>
      <c r="AQ32" s="42"/>
      <c r="AR32" s="42"/>
      <c r="AS32" s="42"/>
      <c r="AT32" s="129">
        <f>SUM(AQ32:AS32)</f>
        <v>0</v>
      </c>
      <c r="AU32" s="42"/>
      <c r="AV32" s="42"/>
      <c r="AW32" s="42"/>
      <c r="AX32" s="129">
        <f>SUM(AU32:AW32)</f>
        <v>0</v>
      </c>
      <c r="AY32" s="42"/>
      <c r="AZ32" s="42"/>
      <c r="BA32" s="42"/>
      <c r="BB32" s="129">
        <f>SUM(AY32:BA32)</f>
        <v>0</v>
      </c>
      <c r="BC32" s="129">
        <f t="shared" si="31"/>
        <v>0</v>
      </c>
      <c r="BD32" s="156"/>
      <c r="BE32" s="42"/>
      <c r="BF32" s="42"/>
      <c r="BG32" s="42"/>
      <c r="BH32" s="129">
        <f>SUM(BE32:BG32)</f>
        <v>0</v>
      </c>
      <c r="BI32" s="42"/>
      <c r="BJ32" s="42"/>
      <c r="BK32" s="42"/>
      <c r="BL32" s="129">
        <f>SUM(BI32:BK32)</f>
        <v>0</v>
      </c>
      <c r="BM32" s="42"/>
      <c r="BN32" s="42"/>
      <c r="BO32" s="42"/>
      <c r="BP32" s="129">
        <f>SUM(BM32:BO32)</f>
        <v>0</v>
      </c>
      <c r="BQ32" s="42"/>
      <c r="BR32" s="42"/>
      <c r="BS32" s="42"/>
      <c r="BT32" s="129">
        <f>SUM(BQ32:BS32)</f>
        <v>0</v>
      </c>
      <c r="BU32" s="129">
        <f t="shared" si="32"/>
        <v>0</v>
      </c>
      <c r="BV32" s="156"/>
      <c r="BW32" s="42"/>
      <c r="BX32" s="42"/>
      <c r="BY32" s="42"/>
      <c r="BZ32" s="129">
        <f>SUM(BW32:BY32)</f>
        <v>0</v>
      </c>
      <c r="CA32" s="42"/>
      <c r="CB32" s="42"/>
      <c r="CC32" s="42"/>
      <c r="CD32" s="129">
        <f>SUM(CA32:CC32)</f>
        <v>0</v>
      </c>
      <c r="CE32" s="42"/>
      <c r="CF32" s="42"/>
      <c r="CG32" s="42"/>
      <c r="CH32" s="129">
        <f>SUM(CE32:CG32)</f>
        <v>0</v>
      </c>
      <c r="CI32" s="42"/>
      <c r="CJ32" s="42"/>
      <c r="CK32" s="42"/>
      <c r="CL32" s="129">
        <f>SUM(CI32:CK32)</f>
        <v>0</v>
      </c>
      <c r="CM32" s="129">
        <f t="shared" si="33"/>
        <v>0</v>
      </c>
      <c r="CO32" s="45">
        <f t="shared" si="34"/>
        <v>0</v>
      </c>
    </row>
    <row r="33" spans="2:93" ht="30" customHeight="1" thickBot="1" x14ac:dyDescent="0.25">
      <c r="B33" s="126" t="s">
        <v>214</v>
      </c>
      <c r="C33" s="37">
        <f>SUM(C34:C40)</f>
        <v>0</v>
      </c>
      <c r="D33" s="34">
        <f>SUM(D34:D40)</f>
        <v>0</v>
      </c>
      <c r="E33" s="34">
        <f>SUM(E34:E40)</f>
        <v>0</v>
      </c>
      <c r="F33" s="34">
        <f>SUM(C33:E33)</f>
        <v>0</v>
      </c>
      <c r="G33" s="34">
        <f>SUM(G34:G40)</f>
        <v>0</v>
      </c>
      <c r="H33" s="34">
        <f>SUM(H34:H40)</f>
        <v>0</v>
      </c>
      <c r="I33" s="34">
        <f>SUM(I34:I40)</f>
        <v>0</v>
      </c>
      <c r="J33" s="34">
        <f>SUM(G33:I33)</f>
        <v>0</v>
      </c>
      <c r="K33" s="34">
        <f>SUM(K34:K40)</f>
        <v>0</v>
      </c>
      <c r="L33" s="34">
        <f>SUM(L34:L40)</f>
        <v>0</v>
      </c>
      <c r="M33" s="34">
        <f>SUM(M34:M40)</f>
        <v>0</v>
      </c>
      <c r="N33" s="34">
        <f>SUM(K33:M33)</f>
        <v>0</v>
      </c>
      <c r="O33" s="34">
        <f>SUM(O34:O40)</f>
        <v>0</v>
      </c>
      <c r="P33" s="34">
        <f>SUM(P34:P40)</f>
        <v>0</v>
      </c>
      <c r="Q33" s="34">
        <f>SUM(Q34:Q40)</f>
        <v>0</v>
      </c>
      <c r="R33" s="34">
        <f>SUM(O33:Q33)</f>
        <v>0</v>
      </c>
      <c r="S33" s="34">
        <f t="shared" si="29"/>
        <v>0</v>
      </c>
      <c r="T33" s="154"/>
      <c r="U33" s="135">
        <f>SUM(U34:U40)</f>
        <v>0</v>
      </c>
      <c r="V33" s="34">
        <f>SUM(V34:V40)</f>
        <v>0</v>
      </c>
      <c r="W33" s="34">
        <f>SUM(W34:W40)</f>
        <v>0</v>
      </c>
      <c r="X33" s="34">
        <f>SUM(U33:W33)</f>
        <v>0</v>
      </c>
      <c r="Y33" s="34">
        <f>SUM(Y34:Y40)</f>
        <v>0</v>
      </c>
      <c r="Z33" s="34">
        <f>SUM(Z34:Z40)</f>
        <v>0</v>
      </c>
      <c r="AA33" s="34">
        <f>SUM(AA34:AA40)</f>
        <v>0</v>
      </c>
      <c r="AB33" s="34">
        <f>SUM(Y33:AA33)</f>
        <v>0</v>
      </c>
      <c r="AC33" s="34">
        <f>SUM(AC34:AC40)</f>
        <v>0</v>
      </c>
      <c r="AD33" s="34">
        <f>SUM(AD34:AD40)</f>
        <v>0</v>
      </c>
      <c r="AE33" s="34">
        <f>SUM(AE34:AE40)</f>
        <v>0</v>
      </c>
      <c r="AF33" s="34">
        <f>SUM(AC33:AE33)</f>
        <v>0</v>
      </c>
      <c r="AG33" s="34">
        <f>SUM(AG34:AG40)</f>
        <v>0</v>
      </c>
      <c r="AH33" s="34">
        <f>SUM(AH34:AH40)</f>
        <v>0</v>
      </c>
      <c r="AI33" s="34">
        <f>SUM(AI34:AI40)</f>
        <v>0</v>
      </c>
      <c r="AJ33" s="34">
        <f>SUM(AG33:AI33)</f>
        <v>0</v>
      </c>
      <c r="AK33" s="34">
        <f t="shared" si="30"/>
        <v>0</v>
      </c>
      <c r="AL33" s="154"/>
      <c r="AM33" s="135">
        <f>SUM(AM34:AM40)</f>
        <v>0</v>
      </c>
      <c r="AN33" s="34">
        <f>SUM(AN34:AN40)</f>
        <v>0</v>
      </c>
      <c r="AO33" s="34">
        <f>SUM(AO34:AO40)</f>
        <v>0</v>
      </c>
      <c r="AP33" s="34">
        <f>SUM(AM33:AO33)</f>
        <v>0</v>
      </c>
      <c r="AQ33" s="34">
        <f>SUM(AQ34:AQ40)</f>
        <v>0</v>
      </c>
      <c r="AR33" s="34">
        <f>SUM(AR34:AR40)</f>
        <v>0</v>
      </c>
      <c r="AS33" s="34">
        <f>SUM(AS34:AS40)</f>
        <v>0</v>
      </c>
      <c r="AT33" s="34">
        <f>SUM(AQ33:AS33)</f>
        <v>0</v>
      </c>
      <c r="AU33" s="34">
        <f>SUM(AU34:AU40)</f>
        <v>0</v>
      </c>
      <c r="AV33" s="34">
        <f>SUM(AV34:AV40)</f>
        <v>0</v>
      </c>
      <c r="AW33" s="34">
        <f>SUM(AW34:AW40)</f>
        <v>0</v>
      </c>
      <c r="AX33" s="34">
        <f>SUM(AU33:AW33)</f>
        <v>0</v>
      </c>
      <c r="AY33" s="34">
        <f>SUM(AY34:AY40)</f>
        <v>0</v>
      </c>
      <c r="AZ33" s="34">
        <f>SUM(AZ34:AZ40)</f>
        <v>0</v>
      </c>
      <c r="BA33" s="34">
        <f>SUM(BA34:BA40)</f>
        <v>0</v>
      </c>
      <c r="BB33" s="34">
        <f>SUM(AY33:BA33)</f>
        <v>0</v>
      </c>
      <c r="BC33" s="34">
        <f t="shared" si="31"/>
        <v>0</v>
      </c>
      <c r="BD33" s="154"/>
      <c r="BE33" s="135">
        <f>SUM(BE34:BE40)</f>
        <v>0</v>
      </c>
      <c r="BF33" s="34">
        <f>SUM(BF34:BF40)</f>
        <v>0</v>
      </c>
      <c r="BG33" s="34">
        <f>SUM(BG34:BG40)</f>
        <v>0</v>
      </c>
      <c r="BH33" s="34">
        <f>SUM(BE33:BG33)</f>
        <v>0</v>
      </c>
      <c r="BI33" s="34">
        <f>SUM(BI34:BI40)</f>
        <v>0</v>
      </c>
      <c r="BJ33" s="34">
        <f>SUM(BJ34:BJ40)</f>
        <v>0</v>
      </c>
      <c r="BK33" s="34">
        <f>SUM(BK34:BK40)</f>
        <v>0</v>
      </c>
      <c r="BL33" s="34">
        <f>SUM(BI33:BK33)</f>
        <v>0</v>
      </c>
      <c r="BM33" s="34">
        <f>SUM(BM34:BM40)</f>
        <v>0</v>
      </c>
      <c r="BN33" s="34">
        <f>SUM(BN34:BN40)</f>
        <v>0</v>
      </c>
      <c r="BO33" s="34">
        <f>SUM(BO34:BO40)</f>
        <v>0</v>
      </c>
      <c r="BP33" s="34">
        <f>SUM(BM33:BO33)</f>
        <v>0</v>
      </c>
      <c r="BQ33" s="34">
        <f>SUM(BQ34:BQ40)</f>
        <v>0</v>
      </c>
      <c r="BR33" s="34">
        <f>SUM(BR34:BR40)</f>
        <v>0</v>
      </c>
      <c r="BS33" s="34">
        <f>SUM(BS34:BS40)</f>
        <v>0</v>
      </c>
      <c r="BT33" s="34">
        <f>SUM(BQ33:BS33)</f>
        <v>0</v>
      </c>
      <c r="BU33" s="34">
        <f t="shared" si="32"/>
        <v>0</v>
      </c>
      <c r="BV33" s="154"/>
      <c r="BW33" s="135">
        <f>SUM(BW34:BW40)</f>
        <v>0</v>
      </c>
      <c r="BX33" s="34">
        <f>SUM(BX34:BX40)</f>
        <v>0</v>
      </c>
      <c r="BY33" s="34">
        <f>SUM(BY34:BY40)</f>
        <v>0</v>
      </c>
      <c r="BZ33" s="34">
        <f>SUM(BW33:BY33)</f>
        <v>0</v>
      </c>
      <c r="CA33" s="34">
        <f>SUM(CA34:CA40)</f>
        <v>0</v>
      </c>
      <c r="CB33" s="34">
        <f>SUM(CB34:CB40)</f>
        <v>0</v>
      </c>
      <c r="CC33" s="34">
        <f>SUM(CC34:CC40)</f>
        <v>0</v>
      </c>
      <c r="CD33" s="34">
        <f>SUM(CA33:CC33)</f>
        <v>0</v>
      </c>
      <c r="CE33" s="34">
        <f>SUM(CE34:CE40)</f>
        <v>0</v>
      </c>
      <c r="CF33" s="34">
        <f>SUM(CF34:CF40)</f>
        <v>0</v>
      </c>
      <c r="CG33" s="34">
        <f>SUM(CG34:CG40)</f>
        <v>0</v>
      </c>
      <c r="CH33" s="34">
        <f>SUM(CE33:CG33)</f>
        <v>0</v>
      </c>
      <c r="CI33" s="34">
        <f>SUM(CI34:CI40)</f>
        <v>0</v>
      </c>
      <c r="CJ33" s="34">
        <f>SUM(CJ34:CJ40)</f>
        <v>0</v>
      </c>
      <c r="CK33" s="34">
        <f>SUM(CK34:CK40)</f>
        <v>0</v>
      </c>
      <c r="CL33" s="34">
        <f>SUM(CI33:CK33)</f>
        <v>0</v>
      </c>
      <c r="CM33" s="34">
        <f t="shared" si="33"/>
        <v>0</v>
      </c>
      <c r="CO33" s="36">
        <f t="shared" si="34"/>
        <v>0</v>
      </c>
    </row>
    <row r="34" spans="2:93" ht="30" customHeight="1" x14ac:dyDescent="0.2">
      <c r="B34" s="184"/>
      <c r="C34" s="129"/>
      <c r="D34" s="129"/>
      <c r="E34" s="129"/>
      <c r="F34" s="129">
        <f>SUM(C34:E34)</f>
        <v>0</v>
      </c>
      <c r="G34" s="42"/>
      <c r="H34" s="42"/>
      <c r="I34" s="42"/>
      <c r="J34" s="129">
        <f>SUM(G34:I34)</f>
        <v>0</v>
      </c>
      <c r="K34" s="42"/>
      <c r="L34" s="42"/>
      <c r="M34" s="42"/>
      <c r="N34" s="129">
        <f>SUM(K34:M34)</f>
        <v>0</v>
      </c>
      <c r="O34" s="42"/>
      <c r="P34" s="42"/>
      <c r="Q34" s="42"/>
      <c r="R34" s="129">
        <f>SUM(O34:Q34)</f>
        <v>0</v>
      </c>
      <c r="S34" s="129">
        <f t="shared" si="29"/>
        <v>0</v>
      </c>
      <c r="T34" s="155"/>
      <c r="U34" s="42"/>
      <c r="V34" s="42"/>
      <c r="W34" s="42"/>
      <c r="X34" s="129">
        <f>SUM(U34:W34)</f>
        <v>0</v>
      </c>
      <c r="Y34" s="42"/>
      <c r="Z34" s="42"/>
      <c r="AA34" s="42"/>
      <c r="AB34" s="129">
        <f>SUM(Y34:AA34)</f>
        <v>0</v>
      </c>
      <c r="AC34" s="42"/>
      <c r="AD34" s="42"/>
      <c r="AE34" s="42"/>
      <c r="AF34" s="129">
        <f>SUM(AC34:AE34)</f>
        <v>0</v>
      </c>
      <c r="AG34" s="42"/>
      <c r="AH34" s="42"/>
      <c r="AI34" s="42"/>
      <c r="AJ34" s="129">
        <f>SUM(AG34:AI34)</f>
        <v>0</v>
      </c>
      <c r="AK34" s="129">
        <f t="shared" si="30"/>
        <v>0</v>
      </c>
      <c r="AL34" s="155"/>
      <c r="AM34" s="42"/>
      <c r="AN34" s="42"/>
      <c r="AO34" s="42"/>
      <c r="AP34" s="129">
        <f>SUM(AM34:AO34)</f>
        <v>0</v>
      </c>
      <c r="AQ34" s="42"/>
      <c r="AR34" s="42"/>
      <c r="AS34" s="42"/>
      <c r="AT34" s="129">
        <f>SUM(AQ34:AS34)</f>
        <v>0</v>
      </c>
      <c r="AU34" s="42"/>
      <c r="AV34" s="42"/>
      <c r="AW34" s="42"/>
      <c r="AX34" s="129">
        <f>SUM(AU34:AW34)</f>
        <v>0</v>
      </c>
      <c r="AY34" s="42"/>
      <c r="AZ34" s="42"/>
      <c r="BA34" s="42"/>
      <c r="BB34" s="129">
        <f>SUM(AY34:BA34)</f>
        <v>0</v>
      </c>
      <c r="BC34" s="129">
        <f t="shared" si="31"/>
        <v>0</v>
      </c>
      <c r="BD34" s="155"/>
      <c r="BE34" s="42"/>
      <c r="BF34" s="42"/>
      <c r="BG34" s="42"/>
      <c r="BH34" s="129">
        <f>SUM(BE34:BG34)</f>
        <v>0</v>
      </c>
      <c r="BI34" s="42"/>
      <c r="BJ34" s="42"/>
      <c r="BK34" s="42"/>
      <c r="BL34" s="129">
        <f>SUM(BI34:BK34)</f>
        <v>0</v>
      </c>
      <c r="BM34" s="42"/>
      <c r="BN34" s="42"/>
      <c r="BO34" s="42"/>
      <c r="BP34" s="129">
        <f>SUM(BM34:BO34)</f>
        <v>0</v>
      </c>
      <c r="BQ34" s="42"/>
      <c r="BR34" s="42"/>
      <c r="BS34" s="42"/>
      <c r="BT34" s="129">
        <f>SUM(BQ34:BS34)</f>
        <v>0</v>
      </c>
      <c r="BU34" s="129">
        <f t="shared" si="32"/>
        <v>0</v>
      </c>
      <c r="BV34" s="155"/>
      <c r="BW34" s="42"/>
      <c r="BX34" s="42"/>
      <c r="BY34" s="42"/>
      <c r="BZ34" s="129">
        <f>SUM(BW34:BY34)</f>
        <v>0</v>
      </c>
      <c r="CA34" s="42"/>
      <c r="CB34" s="42"/>
      <c r="CC34" s="42"/>
      <c r="CD34" s="129">
        <f>SUM(CA34:CC34)</f>
        <v>0</v>
      </c>
      <c r="CE34" s="42"/>
      <c r="CF34" s="42"/>
      <c r="CG34" s="42"/>
      <c r="CH34" s="129">
        <f>SUM(CE34:CG34)</f>
        <v>0</v>
      </c>
      <c r="CI34" s="42"/>
      <c r="CJ34" s="42"/>
      <c r="CK34" s="42"/>
      <c r="CL34" s="129">
        <f>SUM(CI34:CK34)</f>
        <v>0</v>
      </c>
      <c r="CM34" s="129">
        <f t="shared" si="33"/>
        <v>0</v>
      </c>
      <c r="CO34" s="43">
        <f t="shared" si="34"/>
        <v>0</v>
      </c>
    </row>
    <row r="35" spans="2:93" ht="30" customHeight="1" x14ac:dyDescent="0.2">
      <c r="B35" s="184"/>
      <c r="C35" s="129"/>
      <c r="D35" s="129"/>
      <c r="E35" s="129"/>
      <c r="F35" s="129">
        <f t="shared" ref="F35:F40" si="95">SUM(C35:E35)</f>
        <v>0</v>
      </c>
      <c r="G35" s="42"/>
      <c r="H35" s="42"/>
      <c r="I35" s="42"/>
      <c r="J35" s="129">
        <f t="shared" ref="J35:J40" si="96">SUM(G35:I35)</f>
        <v>0</v>
      </c>
      <c r="K35" s="42"/>
      <c r="L35" s="42"/>
      <c r="M35" s="42"/>
      <c r="N35" s="129">
        <f t="shared" ref="N35:N40" si="97">SUM(K35:M35)</f>
        <v>0</v>
      </c>
      <c r="O35" s="42"/>
      <c r="P35" s="42"/>
      <c r="Q35" s="42"/>
      <c r="R35" s="129">
        <f t="shared" ref="R35:R40" si="98">SUM(O35:Q35)</f>
        <v>0</v>
      </c>
      <c r="S35" s="129">
        <f t="shared" si="29"/>
        <v>0</v>
      </c>
      <c r="T35" s="155"/>
      <c r="U35" s="42"/>
      <c r="V35" s="42"/>
      <c r="W35" s="42"/>
      <c r="X35" s="129">
        <f t="shared" ref="X35:X40" si="99">SUM(U35:W35)</f>
        <v>0</v>
      </c>
      <c r="Y35" s="42"/>
      <c r="Z35" s="42"/>
      <c r="AA35" s="42"/>
      <c r="AB35" s="129">
        <f t="shared" ref="AB35:AB40" si="100">SUM(Y35:AA35)</f>
        <v>0</v>
      </c>
      <c r="AC35" s="42"/>
      <c r="AD35" s="42"/>
      <c r="AE35" s="42"/>
      <c r="AF35" s="129">
        <f t="shared" ref="AF35:AF40" si="101">SUM(AC35:AE35)</f>
        <v>0</v>
      </c>
      <c r="AG35" s="42"/>
      <c r="AH35" s="42"/>
      <c r="AI35" s="42"/>
      <c r="AJ35" s="129">
        <f t="shared" ref="AJ35:AJ40" si="102">SUM(AG35:AI35)</f>
        <v>0</v>
      </c>
      <c r="AK35" s="129">
        <f t="shared" si="30"/>
        <v>0</v>
      </c>
      <c r="AL35" s="155"/>
      <c r="AM35" s="42"/>
      <c r="AN35" s="42"/>
      <c r="AO35" s="42"/>
      <c r="AP35" s="129">
        <f t="shared" ref="AP35:AP40" si="103">SUM(AM35:AO35)</f>
        <v>0</v>
      </c>
      <c r="AQ35" s="42"/>
      <c r="AR35" s="42"/>
      <c r="AS35" s="42"/>
      <c r="AT35" s="129">
        <f t="shared" ref="AT35:AT40" si="104">SUM(AQ35:AS35)</f>
        <v>0</v>
      </c>
      <c r="AU35" s="42"/>
      <c r="AV35" s="42"/>
      <c r="AW35" s="42"/>
      <c r="AX35" s="129">
        <f t="shared" ref="AX35:AX40" si="105">SUM(AU35:AW35)</f>
        <v>0</v>
      </c>
      <c r="AY35" s="42"/>
      <c r="AZ35" s="42"/>
      <c r="BA35" s="42"/>
      <c r="BB35" s="129">
        <f t="shared" ref="BB35:BB40" si="106">SUM(AY35:BA35)</f>
        <v>0</v>
      </c>
      <c r="BC35" s="129">
        <f t="shared" si="31"/>
        <v>0</v>
      </c>
      <c r="BD35" s="155"/>
      <c r="BE35" s="42"/>
      <c r="BF35" s="42"/>
      <c r="BG35" s="42"/>
      <c r="BH35" s="129">
        <f t="shared" ref="BH35:BH40" si="107">SUM(BE35:BG35)</f>
        <v>0</v>
      </c>
      <c r="BI35" s="42"/>
      <c r="BJ35" s="42"/>
      <c r="BK35" s="42"/>
      <c r="BL35" s="129">
        <f t="shared" ref="BL35:BL40" si="108">SUM(BI35:BK35)</f>
        <v>0</v>
      </c>
      <c r="BM35" s="42"/>
      <c r="BN35" s="42"/>
      <c r="BO35" s="42"/>
      <c r="BP35" s="129">
        <f t="shared" ref="BP35:BP40" si="109">SUM(BM35:BO35)</f>
        <v>0</v>
      </c>
      <c r="BQ35" s="42"/>
      <c r="BR35" s="42"/>
      <c r="BS35" s="42"/>
      <c r="BT35" s="129">
        <f t="shared" ref="BT35:BT40" si="110">SUM(BQ35:BS35)</f>
        <v>0</v>
      </c>
      <c r="BU35" s="129">
        <f t="shared" si="32"/>
        <v>0</v>
      </c>
      <c r="BV35" s="155"/>
      <c r="BW35" s="42"/>
      <c r="BX35" s="42"/>
      <c r="BY35" s="42"/>
      <c r="BZ35" s="129">
        <f t="shared" ref="BZ35:BZ40" si="111">SUM(BW35:BY35)</f>
        <v>0</v>
      </c>
      <c r="CA35" s="42"/>
      <c r="CB35" s="42"/>
      <c r="CC35" s="42"/>
      <c r="CD35" s="129">
        <f t="shared" ref="CD35:CD40" si="112">SUM(CA35:CC35)</f>
        <v>0</v>
      </c>
      <c r="CE35" s="42"/>
      <c r="CF35" s="42"/>
      <c r="CG35" s="42"/>
      <c r="CH35" s="129">
        <f t="shared" ref="CH35:CH40" si="113">SUM(CE35:CG35)</f>
        <v>0</v>
      </c>
      <c r="CI35" s="42"/>
      <c r="CJ35" s="42"/>
      <c r="CK35" s="42"/>
      <c r="CL35" s="129">
        <f t="shared" ref="CL35:CL40" si="114">SUM(CI35:CK35)</f>
        <v>0</v>
      </c>
      <c r="CM35" s="129">
        <f t="shared" si="33"/>
        <v>0</v>
      </c>
      <c r="CO35" s="32">
        <f t="shared" si="34"/>
        <v>0</v>
      </c>
    </row>
    <row r="36" spans="2:93" ht="30" customHeight="1" x14ac:dyDescent="0.2">
      <c r="B36" s="184"/>
      <c r="C36" s="129"/>
      <c r="D36" s="129"/>
      <c r="E36" s="129"/>
      <c r="F36" s="129">
        <f t="shared" si="95"/>
        <v>0</v>
      </c>
      <c r="G36" s="42"/>
      <c r="H36" s="42"/>
      <c r="I36" s="42"/>
      <c r="J36" s="129">
        <f t="shared" si="96"/>
        <v>0</v>
      </c>
      <c r="K36" s="42"/>
      <c r="L36" s="42"/>
      <c r="M36" s="42"/>
      <c r="N36" s="129">
        <f t="shared" si="97"/>
        <v>0</v>
      </c>
      <c r="O36" s="42"/>
      <c r="P36" s="42"/>
      <c r="Q36" s="42"/>
      <c r="R36" s="129">
        <f t="shared" si="98"/>
        <v>0</v>
      </c>
      <c r="S36" s="129">
        <f t="shared" si="29"/>
        <v>0</v>
      </c>
      <c r="T36" s="155"/>
      <c r="U36" s="42"/>
      <c r="V36" s="42"/>
      <c r="W36" s="42"/>
      <c r="X36" s="129">
        <f t="shared" si="99"/>
        <v>0</v>
      </c>
      <c r="Y36" s="42"/>
      <c r="Z36" s="42"/>
      <c r="AA36" s="42"/>
      <c r="AB36" s="129">
        <f t="shared" si="100"/>
        <v>0</v>
      </c>
      <c r="AC36" s="42"/>
      <c r="AD36" s="42"/>
      <c r="AE36" s="42"/>
      <c r="AF36" s="129">
        <f t="shared" si="101"/>
        <v>0</v>
      </c>
      <c r="AG36" s="42"/>
      <c r="AH36" s="42"/>
      <c r="AI36" s="42"/>
      <c r="AJ36" s="129">
        <f t="shared" si="102"/>
        <v>0</v>
      </c>
      <c r="AK36" s="129">
        <f t="shared" si="30"/>
        <v>0</v>
      </c>
      <c r="AL36" s="155"/>
      <c r="AM36" s="42"/>
      <c r="AN36" s="42"/>
      <c r="AO36" s="42"/>
      <c r="AP36" s="129">
        <f t="shared" si="103"/>
        <v>0</v>
      </c>
      <c r="AQ36" s="42"/>
      <c r="AR36" s="42"/>
      <c r="AS36" s="42"/>
      <c r="AT36" s="129">
        <f t="shared" si="104"/>
        <v>0</v>
      </c>
      <c r="AU36" s="42"/>
      <c r="AV36" s="42"/>
      <c r="AW36" s="42"/>
      <c r="AX36" s="129">
        <f t="shared" si="105"/>
        <v>0</v>
      </c>
      <c r="AY36" s="42"/>
      <c r="AZ36" s="42"/>
      <c r="BA36" s="42"/>
      <c r="BB36" s="129">
        <f t="shared" si="106"/>
        <v>0</v>
      </c>
      <c r="BC36" s="129">
        <f t="shared" si="31"/>
        <v>0</v>
      </c>
      <c r="BD36" s="155"/>
      <c r="BE36" s="42"/>
      <c r="BF36" s="42"/>
      <c r="BG36" s="42"/>
      <c r="BH36" s="129">
        <f t="shared" si="107"/>
        <v>0</v>
      </c>
      <c r="BI36" s="42"/>
      <c r="BJ36" s="42"/>
      <c r="BK36" s="42"/>
      <c r="BL36" s="129">
        <f t="shared" si="108"/>
        <v>0</v>
      </c>
      <c r="BM36" s="42"/>
      <c r="BN36" s="42"/>
      <c r="BO36" s="42"/>
      <c r="BP36" s="129">
        <f t="shared" si="109"/>
        <v>0</v>
      </c>
      <c r="BQ36" s="42"/>
      <c r="BR36" s="42"/>
      <c r="BS36" s="42"/>
      <c r="BT36" s="129">
        <f t="shared" si="110"/>
        <v>0</v>
      </c>
      <c r="BU36" s="129">
        <f t="shared" si="32"/>
        <v>0</v>
      </c>
      <c r="BV36" s="155"/>
      <c r="BW36" s="42"/>
      <c r="BX36" s="42"/>
      <c r="BY36" s="42"/>
      <c r="BZ36" s="129">
        <f t="shared" si="111"/>
        <v>0</v>
      </c>
      <c r="CA36" s="42"/>
      <c r="CB36" s="42"/>
      <c r="CC36" s="42"/>
      <c r="CD36" s="129">
        <f t="shared" si="112"/>
        <v>0</v>
      </c>
      <c r="CE36" s="42"/>
      <c r="CF36" s="42"/>
      <c r="CG36" s="42"/>
      <c r="CH36" s="129">
        <f t="shared" si="113"/>
        <v>0</v>
      </c>
      <c r="CI36" s="42"/>
      <c r="CJ36" s="42"/>
      <c r="CK36" s="42"/>
      <c r="CL36" s="129">
        <f t="shared" si="114"/>
        <v>0</v>
      </c>
      <c r="CM36" s="129">
        <f t="shared" si="33"/>
        <v>0</v>
      </c>
      <c r="CO36" s="32">
        <f t="shared" si="34"/>
        <v>0</v>
      </c>
    </row>
    <row r="37" spans="2:93" ht="30" customHeight="1" x14ac:dyDescent="0.2">
      <c r="B37" s="185"/>
      <c r="C37" s="129"/>
      <c r="D37" s="129"/>
      <c r="E37" s="129"/>
      <c r="F37" s="129">
        <f t="shared" si="95"/>
        <v>0</v>
      </c>
      <c r="G37" s="42"/>
      <c r="H37" s="42"/>
      <c r="I37" s="42"/>
      <c r="J37" s="129">
        <f t="shared" si="96"/>
        <v>0</v>
      </c>
      <c r="K37" s="42"/>
      <c r="L37" s="42"/>
      <c r="M37" s="42"/>
      <c r="N37" s="129">
        <f t="shared" si="97"/>
        <v>0</v>
      </c>
      <c r="O37" s="42"/>
      <c r="P37" s="42"/>
      <c r="Q37" s="42"/>
      <c r="R37" s="129">
        <f t="shared" si="98"/>
        <v>0</v>
      </c>
      <c r="S37" s="129">
        <f t="shared" si="29"/>
        <v>0</v>
      </c>
      <c r="T37" s="155"/>
      <c r="U37" s="42"/>
      <c r="V37" s="42"/>
      <c r="W37" s="42"/>
      <c r="X37" s="129">
        <f t="shared" si="99"/>
        <v>0</v>
      </c>
      <c r="Y37" s="42"/>
      <c r="Z37" s="42"/>
      <c r="AA37" s="42"/>
      <c r="AB37" s="129">
        <f t="shared" si="100"/>
        <v>0</v>
      </c>
      <c r="AC37" s="42"/>
      <c r="AD37" s="42"/>
      <c r="AE37" s="42"/>
      <c r="AF37" s="129">
        <f t="shared" si="101"/>
        <v>0</v>
      </c>
      <c r="AG37" s="42"/>
      <c r="AH37" s="42"/>
      <c r="AI37" s="42"/>
      <c r="AJ37" s="129">
        <f t="shared" si="102"/>
        <v>0</v>
      </c>
      <c r="AK37" s="129">
        <f t="shared" si="30"/>
        <v>0</v>
      </c>
      <c r="AL37" s="155"/>
      <c r="AM37" s="42"/>
      <c r="AN37" s="42"/>
      <c r="AO37" s="42"/>
      <c r="AP37" s="129">
        <f t="shared" si="103"/>
        <v>0</v>
      </c>
      <c r="AQ37" s="42"/>
      <c r="AR37" s="42"/>
      <c r="AS37" s="42"/>
      <c r="AT37" s="129">
        <f t="shared" si="104"/>
        <v>0</v>
      </c>
      <c r="AU37" s="42"/>
      <c r="AV37" s="42"/>
      <c r="AW37" s="42"/>
      <c r="AX37" s="129">
        <f t="shared" si="105"/>
        <v>0</v>
      </c>
      <c r="AY37" s="42"/>
      <c r="AZ37" s="42"/>
      <c r="BA37" s="42"/>
      <c r="BB37" s="129">
        <f t="shared" si="106"/>
        <v>0</v>
      </c>
      <c r="BC37" s="129">
        <f t="shared" si="31"/>
        <v>0</v>
      </c>
      <c r="BD37" s="155"/>
      <c r="BE37" s="42"/>
      <c r="BF37" s="42"/>
      <c r="BG37" s="42"/>
      <c r="BH37" s="129">
        <f t="shared" si="107"/>
        <v>0</v>
      </c>
      <c r="BI37" s="42"/>
      <c r="BJ37" s="42"/>
      <c r="BK37" s="42"/>
      <c r="BL37" s="129">
        <f t="shared" si="108"/>
        <v>0</v>
      </c>
      <c r="BM37" s="42"/>
      <c r="BN37" s="42"/>
      <c r="BO37" s="42"/>
      <c r="BP37" s="129">
        <f t="shared" si="109"/>
        <v>0</v>
      </c>
      <c r="BQ37" s="42"/>
      <c r="BR37" s="42"/>
      <c r="BS37" s="42"/>
      <c r="BT37" s="129">
        <f t="shared" si="110"/>
        <v>0</v>
      </c>
      <c r="BU37" s="129">
        <f t="shared" si="32"/>
        <v>0</v>
      </c>
      <c r="BV37" s="155"/>
      <c r="BW37" s="42"/>
      <c r="BX37" s="42"/>
      <c r="BY37" s="42"/>
      <c r="BZ37" s="129">
        <f t="shared" si="111"/>
        <v>0</v>
      </c>
      <c r="CA37" s="42"/>
      <c r="CB37" s="42"/>
      <c r="CC37" s="42"/>
      <c r="CD37" s="129">
        <f t="shared" si="112"/>
        <v>0</v>
      </c>
      <c r="CE37" s="42"/>
      <c r="CF37" s="42"/>
      <c r="CG37" s="42"/>
      <c r="CH37" s="129">
        <f t="shared" si="113"/>
        <v>0</v>
      </c>
      <c r="CI37" s="42"/>
      <c r="CJ37" s="42"/>
      <c r="CK37" s="42"/>
      <c r="CL37" s="129">
        <f t="shared" si="114"/>
        <v>0</v>
      </c>
      <c r="CM37" s="129">
        <f t="shared" si="33"/>
        <v>0</v>
      </c>
      <c r="CO37" s="32">
        <f t="shared" si="34"/>
        <v>0</v>
      </c>
    </row>
    <row r="38" spans="2:93" ht="30" customHeight="1" x14ac:dyDescent="0.2">
      <c r="B38" s="185"/>
      <c r="C38" s="129"/>
      <c r="D38" s="129"/>
      <c r="E38" s="129"/>
      <c r="F38" s="129">
        <f t="shared" si="95"/>
        <v>0</v>
      </c>
      <c r="G38" s="42"/>
      <c r="H38" s="42"/>
      <c r="I38" s="42"/>
      <c r="J38" s="129">
        <f t="shared" si="96"/>
        <v>0</v>
      </c>
      <c r="K38" s="42"/>
      <c r="L38" s="42"/>
      <c r="M38" s="42"/>
      <c r="N38" s="129">
        <f t="shared" si="97"/>
        <v>0</v>
      </c>
      <c r="O38" s="42"/>
      <c r="P38" s="42"/>
      <c r="Q38" s="42"/>
      <c r="R38" s="129">
        <f t="shared" si="98"/>
        <v>0</v>
      </c>
      <c r="S38" s="129">
        <f t="shared" si="29"/>
        <v>0</v>
      </c>
      <c r="T38" s="155"/>
      <c r="U38" s="42"/>
      <c r="V38" s="42"/>
      <c r="W38" s="42"/>
      <c r="X38" s="129">
        <f t="shared" si="99"/>
        <v>0</v>
      </c>
      <c r="Y38" s="42"/>
      <c r="Z38" s="42"/>
      <c r="AA38" s="42"/>
      <c r="AB38" s="129">
        <f t="shared" si="100"/>
        <v>0</v>
      </c>
      <c r="AC38" s="42"/>
      <c r="AD38" s="42"/>
      <c r="AE38" s="42"/>
      <c r="AF38" s="129">
        <f t="shared" si="101"/>
        <v>0</v>
      </c>
      <c r="AG38" s="42"/>
      <c r="AH38" s="42"/>
      <c r="AI38" s="42"/>
      <c r="AJ38" s="129">
        <f t="shared" si="102"/>
        <v>0</v>
      </c>
      <c r="AK38" s="129">
        <f t="shared" si="30"/>
        <v>0</v>
      </c>
      <c r="AL38" s="155"/>
      <c r="AM38" s="42"/>
      <c r="AN38" s="42"/>
      <c r="AO38" s="42"/>
      <c r="AP38" s="129">
        <f t="shared" si="103"/>
        <v>0</v>
      </c>
      <c r="AQ38" s="42"/>
      <c r="AR38" s="42"/>
      <c r="AS38" s="42"/>
      <c r="AT38" s="129">
        <f t="shared" si="104"/>
        <v>0</v>
      </c>
      <c r="AU38" s="42"/>
      <c r="AV38" s="42"/>
      <c r="AW38" s="42"/>
      <c r="AX38" s="129">
        <f t="shared" si="105"/>
        <v>0</v>
      </c>
      <c r="AY38" s="42"/>
      <c r="AZ38" s="42"/>
      <c r="BA38" s="42"/>
      <c r="BB38" s="129">
        <f t="shared" si="106"/>
        <v>0</v>
      </c>
      <c r="BC38" s="129">
        <f t="shared" si="31"/>
        <v>0</v>
      </c>
      <c r="BD38" s="155"/>
      <c r="BE38" s="42"/>
      <c r="BF38" s="42"/>
      <c r="BG38" s="42"/>
      <c r="BH38" s="129">
        <f t="shared" si="107"/>
        <v>0</v>
      </c>
      <c r="BI38" s="42"/>
      <c r="BJ38" s="42"/>
      <c r="BK38" s="42"/>
      <c r="BL38" s="129">
        <f t="shared" si="108"/>
        <v>0</v>
      </c>
      <c r="BM38" s="42"/>
      <c r="BN38" s="42"/>
      <c r="BO38" s="42"/>
      <c r="BP38" s="129">
        <f t="shared" si="109"/>
        <v>0</v>
      </c>
      <c r="BQ38" s="42"/>
      <c r="BR38" s="42"/>
      <c r="BS38" s="42"/>
      <c r="BT38" s="129">
        <f t="shared" si="110"/>
        <v>0</v>
      </c>
      <c r="BU38" s="129">
        <f t="shared" si="32"/>
        <v>0</v>
      </c>
      <c r="BV38" s="155"/>
      <c r="BW38" s="42"/>
      <c r="BX38" s="42"/>
      <c r="BY38" s="42"/>
      <c r="BZ38" s="129">
        <f t="shared" si="111"/>
        <v>0</v>
      </c>
      <c r="CA38" s="42"/>
      <c r="CB38" s="42"/>
      <c r="CC38" s="42"/>
      <c r="CD38" s="129">
        <f t="shared" si="112"/>
        <v>0</v>
      </c>
      <c r="CE38" s="42"/>
      <c r="CF38" s="42"/>
      <c r="CG38" s="42"/>
      <c r="CH38" s="129">
        <f t="shared" si="113"/>
        <v>0</v>
      </c>
      <c r="CI38" s="42"/>
      <c r="CJ38" s="42"/>
      <c r="CK38" s="42"/>
      <c r="CL38" s="129">
        <f t="shared" si="114"/>
        <v>0</v>
      </c>
      <c r="CM38" s="129">
        <f t="shared" si="33"/>
        <v>0</v>
      </c>
      <c r="CO38" s="32">
        <f t="shared" si="34"/>
        <v>0</v>
      </c>
    </row>
    <row r="39" spans="2:93" ht="30" customHeight="1" x14ac:dyDescent="0.2">
      <c r="B39" s="185"/>
      <c r="C39" s="129"/>
      <c r="D39" s="129"/>
      <c r="E39" s="129"/>
      <c r="F39" s="129">
        <f t="shared" si="95"/>
        <v>0</v>
      </c>
      <c r="G39" s="42"/>
      <c r="H39" s="42"/>
      <c r="I39" s="42"/>
      <c r="J39" s="129">
        <f t="shared" si="96"/>
        <v>0</v>
      </c>
      <c r="K39" s="42"/>
      <c r="L39" s="42"/>
      <c r="M39" s="42"/>
      <c r="N39" s="129">
        <f t="shared" si="97"/>
        <v>0</v>
      </c>
      <c r="O39" s="42"/>
      <c r="P39" s="42"/>
      <c r="Q39" s="42"/>
      <c r="R39" s="129">
        <f t="shared" si="98"/>
        <v>0</v>
      </c>
      <c r="S39" s="129">
        <f t="shared" si="29"/>
        <v>0</v>
      </c>
      <c r="T39" s="155"/>
      <c r="U39" s="42"/>
      <c r="V39" s="42"/>
      <c r="W39" s="42"/>
      <c r="X39" s="129">
        <f t="shared" si="99"/>
        <v>0</v>
      </c>
      <c r="Y39" s="42"/>
      <c r="Z39" s="42"/>
      <c r="AA39" s="42"/>
      <c r="AB39" s="129">
        <f t="shared" si="100"/>
        <v>0</v>
      </c>
      <c r="AC39" s="42"/>
      <c r="AD39" s="42"/>
      <c r="AE39" s="42"/>
      <c r="AF39" s="129">
        <f t="shared" si="101"/>
        <v>0</v>
      </c>
      <c r="AG39" s="42"/>
      <c r="AH39" s="42"/>
      <c r="AI39" s="42"/>
      <c r="AJ39" s="129">
        <f t="shared" si="102"/>
        <v>0</v>
      </c>
      <c r="AK39" s="129">
        <f t="shared" si="30"/>
        <v>0</v>
      </c>
      <c r="AL39" s="155"/>
      <c r="AM39" s="42"/>
      <c r="AN39" s="42"/>
      <c r="AO39" s="42"/>
      <c r="AP39" s="129">
        <f t="shared" si="103"/>
        <v>0</v>
      </c>
      <c r="AQ39" s="42"/>
      <c r="AR39" s="42"/>
      <c r="AS39" s="42"/>
      <c r="AT39" s="129">
        <f t="shared" si="104"/>
        <v>0</v>
      </c>
      <c r="AU39" s="42"/>
      <c r="AV39" s="42"/>
      <c r="AW39" s="42"/>
      <c r="AX39" s="129">
        <f t="shared" si="105"/>
        <v>0</v>
      </c>
      <c r="AY39" s="42"/>
      <c r="AZ39" s="42"/>
      <c r="BA39" s="42"/>
      <c r="BB39" s="129">
        <f t="shared" si="106"/>
        <v>0</v>
      </c>
      <c r="BC39" s="129">
        <f t="shared" si="31"/>
        <v>0</v>
      </c>
      <c r="BD39" s="155"/>
      <c r="BE39" s="42"/>
      <c r="BF39" s="42"/>
      <c r="BG39" s="42"/>
      <c r="BH39" s="129">
        <f t="shared" si="107"/>
        <v>0</v>
      </c>
      <c r="BI39" s="42"/>
      <c r="BJ39" s="42"/>
      <c r="BK39" s="42"/>
      <c r="BL39" s="129">
        <f t="shared" si="108"/>
        <v>0</v>
      </c>
      <c r="BM39" s="42"/>
      <c r="BN39" s="42"/>
      <c r="BO39" s="42"/>
      <c r="BP39" s="129">
        <f t="shared" si="109"/>
        <v>0</v>
      </c>
      <c r="BQ39" s="42"/>
      <c r="BR39" s="42"/>
      <c r="BS39" s="42"/>
      <c r="BT39" s="129">
        <f t="shared" si="110"/>
        <v>0</v>
      </c>
      <c r="BU39" s="129">
        <f t="shared" si="32"/>
        <v>0</v>
      </c>
      <c r="BV39" s="155"/>
      <c r="BW39" s="42"/>
      <c r="BX39" s="42"/>
      <c r="BY39" s="42"/>
      <c r="BZ39" s="129">
        <f t="shared" si="111"/>
        <v>0</v>
      </c>
      <c r="CA39" s="42"/>
      <c r="CB39" s="42"/>
      <c r="CC39" s="42"/>
      <c r="CD39" s="129">
        <f t="shared" si="112"/>
        <v>0</v>
      </c>
      <c r="CE39" s="42"/>
      <c r="CF39" s="42"/>
      <c r="CG39" s="42"/>
      <c r="CH39" s="129">
        <f t="shared" si="113"/>
        <v>0</v>
      </c>
      <c r="CI39" s="42"/>
      <c r="CJ39" s="42"/>
      <c r="CK39" s="42"/>
      <c r="CL39" s="129">
        <f t="shared" si="114"/>
        <v>0</v>
      </c>
      <c r="CM39" s="129">
        <f t="shared" si="33"/>
        <v>0</v>
      </c>
      <c r="CO39" s="32">
        <f t="shared" si="34"/>
        <v>0</v>
      </c>
    </row>
    <row r="40" spans="2:93" ht="30" customHeight="1" thickBot="1" x14ac:dyDescent="0.25">
      <c r="B40" s="184"/>
      <c r="C40" s="129"/>
      <c r="D40" s="129"/>
      <c r="E40" s="129"/>
      <c r="F40" s="129">
        <f t="shared" si="95"/>
        <v>0</v>
      </c>
      <c r="G40" s="42"/>
      <c r="H40" s="42"/>
      <c r="I40" s="42"/>
      <c r="J40" s="129">
        <f t="shared" si="96"/>
        <v>0</v>
      </c>
      <c r="K40" s="42"/>
      <c r="L40" s="42"/>
      <c r="M40" s="42"/>
      <c r="N40" s="129">
        <f t="shared" si="97"/>
        <v>0</v>
      </c>
      <c r="O40" s="42"/>
      <c r="P40" s="42"/>
      <c r="Q40" s="42"/>
      <c r="R40" s="129">
        <f t="shared" si="98"/>
        <v>0</v>
      </c>
      <c r="S40" s="129">
        <f t="shared" si="29"/>
        <v>0</v>
      </c>
      <c r="T40" s="156"/>
      <c r="U40" s="42"/>
      <c r="V40" s="42"/>
      <c r="W40" s="42"/>
      <c r="X40" s="129">
        <f t="shared" si="99"/>
        <v>0</v>
      </c>
      <c r="Y40" s="42"/>
      <c r="Z40" s="42"/>
      <c r="AA40" s="42"/>
      <c r="AB40" s="129">
        <f t="shared" si="100"/>
        <v>0</v>
      </c>
      <c r="AC40" s="42"/>
      <c r="AD40" s="42"/>
      <c r="AE40" s="42"/>
      <c r="AF40" s="129">
        <f t="shared" si="101"/>
        <v>0</v>
      </c>
      <c r="AG40" s="42"/>
      <c r="AH40" s="42"/>
      <c r="AI40" s="42"/>
      <c r="AJ40" s="129">
        <f t="shared" si="102"/>
        <v>0</v>
      </c>
      <c r="AK40" s="129">
        <f t="shared" si="30"/>
        <v>0</v>
      </c>
      <c r="AL40" s="156"/>
      <c r="AM40" s="42"/>
      <c r="AN40" s="42"/>
      <c r="AO40" s="42"/>
      <c r="AP40" s="129">
        <f t="shared" si="103"/>
        <v>0</v>
      </c>
      <c r="AQ40" s="42"/>
      <c r="AR40" s="42"/>
      <c r="AS40" s="42"/>
      <c r="AT40" s="129">
        <f t="shared" si="104"/>
        <v>0</v>
      </c>
      <c r="AU40" s="42"/>
      <c r="AV40" s="42"/>
      <c r="AW40" s="42"/>
      <c r="AX40" s="129">
        <f t="shared" si="105"/>
        <v>0</v>
      </c>
      <c r="AY40" s="42"/>
      <c r="AZ40" s="42"/>
      <c r="BA40" s="42"/>
      <c r="BB40" s="129">
        <f t="shared" si="106"/>
        <v>0</v>
      </c>
      <c r="BC40" s="129">
        <f t="shared" si="31"/>
        <v>0</v>
      </c>
      <c r="BD40" s="156"/>
      <c r="BE40" s="42"/>
      <c r="BF40" s="42"/>
      <c r="BG40" s="42"/>
      <c r="BH40" s="129">
        <f t="shared" si="107"/>
        <v>0</v>
      </c>
      <c r="BI40" s="42"/>
      <c r="BJ40" s="42"/>
      <c r="BK40" s="42"/>
      <c r="BL40" s="129">
        <f t="shared" si="108"/>
        <v>0</v>
      </c>
      <c r="BM40" s="42"/>
      <c r="BN40" s="42"/>
      <c r="BO40" s="42"/>
      <c r="BP40" s="129">
        <f t="shared" si="109"/>
        <v>0</v>
      </c>
      <c r="BQ40" s="42"/>
      <c r="BR40" s="42"/>
      <c r="BS40" s="42"/>
      <c r="BT40" s="129">
        <f t="shared" si="110"/>
        <v>0</v>
      </c>
      <c r="BU40" s="129">
        <f t="shared" si="32"/>
        <v>0</v>
      </c>
      <c r="BV40" s="156"/>
      <c r="BW40" s="42"/>
      <c r="BX40" s="42"/>
      <c r="BY40" s="42"/>
      <c r="BZ40" s="129">
        <f t="shared" si="111"/>
        <v>0</v>
      </c>
      <c r="CA40" s="42"/>
      <c r="CB40" s="42"/>
      <c r="CC40" s="42"/>
      <c r="CD40" s="129">
        <f t="shared" si="112"/>
        <v>0</v>
      </c>
      <c r="CE40" s="42"/>
      <c r="CF40" s="42"/>
      <c r="CG40" s="42"/>
      <c r="CH40" s="129">
        <f t="shared" si="113"/>
        <v>0</v>
      </c>
      <c r="CI40" s="42"/>
      <c r="CJ40" s="42"/>
      <c r="CK40" s="42"/>
      <c r="CL40" s="129">
        <f t="shared" si="114"/>
        <v>0</v>
      </c>
      <c r="CM40" s="129">
        <f t="shared" si="33"/>
        <v>0</v>
      </c>
      <c r="CO40" s="33">
        <f t="shared" si="34"/>
        <v>0</v>
      </c>
    </row>
    <row r="41" spans="2:93" ht="30" customHeight="1" thickBot="1" x14ac:dyDescent="0.25">
      <c r="B41" s="126" t="s">
        <v>215</v>
      </c>
      <c r="C41" s="37">
        <f>SUM(C42:C45)</f>
        <v>0</v>
      </c>
      <c r="D41" s="34">
        <f>SUM(D42:D45)</f>
        <v>0</v>
      </c>
      <c r="E41" s="34">
        <f>SUM(E42:E45)</f>
        <v>0</v>
      </c>
      <c r="F41" s="34">
        <f>SUM(C41:E41)</f>
        <v>0</v>
      </c>
      <c r="G41" s="34">
        <f>SUM(G42:G45)</f>
        <v>0</v>
      </c>
      <c r="H41" s="34">
        <f>SUM(H42:H45)</f>
        <v>0</v>
      </c>
      <c r="I41" s="34">
        <f>SUM(I42:I45)</f>
        <v>0</v>
      </c>
      <c r="J41" s="34">
        <f>SUM(G41:I41)</f>
        <v>0</v>
      </c>
      <c r="K41" s="34">
        <f>SUM(K42:K45)</f>
        <v>0</v>
      </c>
      <c r="L41" s="34">
        <f>SUM(L42:L45)</f>
        <v>0</v>
      </c>
      <c r="M41" s="34">
        <f>SUM(M42:M45)</f>
        <v>0</v>
      </c>
      <c r="N41" s="34">
        <f>SUM(K41:M41)</f>
        <v>0</v>
      </c>
      <c r="O41" s="34">
        <f>SUM(O42:O45)</f>
        <v>0</v>
      </c>
      <c r="P41" s="34">
        <f>SUM(P42:P45)</f>
        <v>0</v>
      </c>
      <c r="Q41" s="34">
        <f>SUM(Q42:Q45)</f>
        <v>0</v>
      </c>
      <c r="R41" s="34">
        <f>SUM(O41:Q41)</f>
        <v>0</v>
      </c>
      <c r="S41" s="34">
        <f t="shared" si="29"/>
        <v>0</v>
      </c>
      <c r="T41" s="154"/>
      <c r="U41" s="135">
        <f>SUM(U42:U45)</f>
        <v>0</v>
      </c>
      <c r="V41" s="34">
        <f>SUM(V42:V45)</f>
        <v>0</v>
      </c>
      <c r="W41" s="34">
        <f>SUM(W42:W45)</f>
        <v>0</v>
      </c>
      <c r="X41" s="34">
        <f>SUM(U41:W41)</f>
        <v>0</v>
      </c>
      <c r="Y41" s="34">
        <f>SUM(Y42:Y45)</f>
        <v>0</v>
      </c>
      <c r="Z41" s="34">
        <f>SUM(Z42:Z45)</f>
        <v>0</v>
      </c>
      <c r="AA41" s="34">
        <f>SUM(AA42:AA45)</f>
        <v>0</v>
      </c>
      <c r="AB41" s="34">
        <f>SUM(Y41:AA41)</f>
        <v>0</v>
      </c>
      <c r="AC41" s="34">
        <f>SUM(AC42:AC45)</f>
        <v>0</v>
      </c>
      <c r="AD41" s="34">
        <f>SUM(AD42:AD45)</f>
        <v>0</v>
      </c>
      <c r="AE41" s="34">
        <f>SUM(AE42:AE45)</f>
        <v>0</v>
      </c>
      <c r="AF41" s="34">
        <f>SUM(AC41:AE41)</f>
        <v>0</v>
      </c>
      <c r="AG41" s="34">
        <f>SUM(AG42:AG45)</f>
        <v>0</v>
      </c>
      <c r="AH41" s="34">
        <f>SUM(AH42:AH45)</f>
        <v>0</v>
      </c>
      <c r="AI41" s="34">
        <f>SUM(AI42:AI45)</f>
        <v>0</v>
      </c>
      <c r="AJ41" s="34">
        <f>SUM(AG41:AI41)</f>
        <v>0</v>
      </c>
      <c r="AK41" s="34">
        <f t="shared" si="30"/>
        <v>0</v>
      </c>
      <c r="AL41" s="154"/>
      <c r="AM41" s="135">
        <f>SUM(AM42:AM45)</f>
        <v>0</v>
      </c>
      <c r="AN41" s="34">
        <f>SUM(AN42:AN45)</f>
        <v>0</v>
      </c>
      <c r="AO41" s="34">
        <f>SUM(AO42:AO45)</f>
        <v>0</v>
      </c>
      <c r="AP41" s="34">
        <f>SUM(AM41:AO41)</f>
        <v>0</v>
      </c>
      <c r="AQ41" s="34">
        <f>SUM(AQ42:AQ45)</f>
        <v>0</v>
      </c>
      <c r="AR41" s="34">
        <f>SUM(AR42:AR45)</f>
        <v>0</v>
      </c>
      <c r="AS41" s="34">
        <f>SUM(AS42:AS45)</f>
        <v>0</v>
      </c>
      <c r="AT41" s="34">
        <f>SUM(AQ41:AS41)</f>
        <v>0</v>
      </c>
      <c r="AU41" s="34">
        <f>SUM(AU42:AU45)</f>
        <v>0</v>
      </c>
      <c r="AV41" s="34">
        <f>SUM(AV42:AV45)</f>
        <v>0</v>
      </c>
      <c r="AW41" s="34">
        <f>SUM(AW42:AW45)</f>
        <v>0</v>
      </c>
      <c r="AX41" s="34">
        <f>SUM(AU41:AW41)</f>
        <v>0</v>
      </c>
      <c r="AY41" s="34">
        <f>SUM(AY42:AY45)</f>
        <v>0</v>
      </c>
      <c r="AZ41" s="34">
        <f>SUM(AZ42:AZ45)</f>
        <v>0</v>
      </c>
      <c r="BA41" s="34">
        <f>SUM(BA42:BA45)</f>
        <v>0</v>
      </c>
      <c r="BB41" s="34">
        <f>SUM(AY41:BA41)</f>
        <v>0</v>
      </c>
      <c r="BC41" s="34">
        <f t="shared" si="31"/>
        <v>0</v>
      </c>
      <c r="BD41" s="154"/>
      <c r="BE41" s="135">
        <f>SUM(BE42:BE45)</f>
        <v>0</v>
      </c>
      <c r="BF41" s="34">
        <f>SUM(BF42:BF45)</f>
        <v>0</v>
      </c>
      <c r="BG41" s="34">
        <f>SUM(BG42:BG45)</f>
        <v>0</v>
      </c>
      <c r="BH41" s="34">
        <f>SUM(BE41:BG41)</f>
        <v>0</v>
      </c>
      <c r="BI41" s="34">
        <f>SUM(BI42:BI45)</f>
        <v>0</v>
      </c>
      <c r="BJ41" s="34">
        <f>SUM(BJ42:BJ45)</f>
        <v>0</v>
      </c>
      <c r="BK41" s="34">
        <f>SUM(BK42:BK45)</f>
        <v>0</v>
      </c>
      <c r="BL41" s="34">
        <f>SUM(BI41:BK41)</f>
        <v>0</v>
      </c>
      <c r="BM41" s="34">
        <f>SUM(BM42:BM45)</f>
        <v>0</v>
      </c>
      <c r="BN41" s="34">
        <f>SUM(BN42:BN45)</f>
        <v>0</v>
      </c>
      <c r="BO41" s="34">
        <f>SUM(BO42:BO45)</f>
        <v>0</v>
      </c>
      <c r="BP41" s="34">
        <f>SUM(BM41:BO41)</f>
        <v>0</v>
      </c>
      <c r="BQ41" s="34">
        <f>SUM(BQ42:BQ45)</f>
        <v>0</v>
      </c>
      <c r="BR41" s="34">
        <f>SUM(BR42:BR45)</f>
        <v>0</v>
      </c>
      <c r="BS41" s="34">
        <f>SUM(BS42:BS45)</f>
        <v>0</v>
      </c>
      <c r="BT41" s="34">
        <f>SUM(BQ41:BS41)</f>
        <v>0</v>
      </c>
      <c r="BU41" s="34">
        <f t="shared" si="32"/>
        <v>0</v>
      </c>
      <c r="BV41" s="154"/>
      <c r="BW41" s="135">
        <f>SUM(BW42:BW45)</f>
        <v>0</v>
      </c>
      <c r="BX41" s="34">
        <f>SUM(BX42:BX45)</f>
        <v>0</v>
      </c>
      <c r="BY41" s="34">
        <f>SUM(BY42:BY45)</f>
        <v>0</v>
      </c>
      <c r="BZ41" s="34">
        <f>SUM(BW41:BY41)</f>
        <v>0</v>
      </c>
      <c r="CA41" s="34">
        <f>SUM(CA42:CA45)</f>
        <v>0</v>
      </c>
      <c r="CB41" s="34">
        <f>SUM(CB42:CB45)</f>
        <v>0</v>
      </c>
      <c r="CC41" s="34">
        <f>SUM(CC42:CC45)</f>
        <v>0</v>
      </c>
      <c r="CD41" s="34">
        <f>SUM(CA41:CC41)</f>
        <v>0</v>
      </c>
      <c r="CE41" s="34">
        <f>SUM(CE42:CE45)</f>
        <v>0</v>
      </c>
      <c r="CF41" s="34">
        <f>SUM(CF42:CF45)</f>
        <v>0</v>
      </c>
      <c r="CG41" s="34">
        <f>SUM(CG42:CG45)</f>
        <v>0</v>
      </c>
      <c r="CH41" s="34">
        <f>SUM(CE41:CG41)</f>
        <v>0</v>
      </c>
      <c r="CI41" s="34">
        <f>SUM(CI42:CI45)</f>
        <v>0</v>
      </c>
      <c r="CJ41" s="34">
        <f>SUM(CJ42:CJ45)</f>
        <v>0</v>
      </c>
      <c r="CK41" s="34">
        <f>SUM(CK42:CK45)</f>
        <v>0</v>
      </c>
      <c r="CL41" s="34">
        <f>SUM(CI41:CK41)</f>
        <v>0</v>
      </c>
      <c r="CM41" s="34">
        <f t="shared" si="33"/>
        <v>0</v>
      </c>
      <c r="CO41" s="36">
        <f t="shared" si="34"/>
        <v>0</v>
      </c>
    </row>
    <row r="42" spans="2:93" ht="30" customHeight="1" x14ac:dyDescent="0.2">
      <c r="B42" s="184"/>
      <c r="C42" s="129"/>
      <c r="D42" s="129"/>
      <c r="E42" s="129"/>
      <c r="F42" s="129">
        <f>SUM(C42:E42)</f>
        <v>0</v>
      </c>
      <c r="G42" s="42"/>
      <c r="H42" s="42"/>
      <c r="I42" s="42"/>
      <c r="J42" s="129">
        <f>SUM(G42:I42)</f>
        <v>0</v>
      </c>
      <c r="K42" s="42"/>
      <c r="L42" s="42"/>
      <c r="M42" s="42"/>
      <c r="N42" s="129">
        <f>SUM(K42:M42)</f>
        <v>0</v>
      </c>
      <c r="O42" s="42"/>
      <c r="P42" s="42"/>
      <c r="Q42" s="42"/>
      <c r="R42" s="129">
        <f>SUM(O42:Q42)</f>
        <v>0</v>
      </c>
      <c r="S42" s="129">
        <f t="shared" si="29"/>
        <v>0</v>
      </c>
      <c r="T42" s="155"/>
      <c r="U42" s="42"/>
      <c r="V42" s="42"/>
      <c r="W42" s="42"/>
      <c r="X42" s="129">
        <f>SUM(U42:W42)</f>
        <v>0</v>
      </c>
      <c r="Y42" s="42"/>
      <c r="Z42" s="42"/>
      <c r="AA42" s="42"/>
      <c r="AB42" s="129">
        <f>SUM(Y42:AA42)</f>
        <v>0</v>
      </c>
      <c r="AC42" s="42"/>
      <c r="AD42" s="42"/>
      <c r="AE42" s="42"/>
      <c r="AF42" s="129">
        <f>SUM(AC42:AE42)</f>
        <v>0</v>
      </c>
      <c r="AG42" s="42"/>
      <c r="AH42" s="42"/>
      <c r="AI42" s="42"/>
      <c r="AJ42" s="129">
        <f>SUM(AG42:AI42)</f>
        <v>0</v>
      </c>
      <c r="AK42" s="129">
        <f t="shared" si="30"/>
        <v>0</v>
      </c>
      <c r="AL42" s="155"/>
      <c r="AM42" s="42"/>
      <c r="AN42" s="42"/>
      <c r="AO42" s="42"/>
      <c r="AP42" s="129">
        <f>SUM(AM42:AO42)</f>
        <v>0</v>
      </c>
      <c r="AQ42" s="42"/>
      <c r="AR42" s="42"/>
      <c r="AS42" s="42"/>
      <c r="AT42" s="129">
        <f>SUM(AQ42:AS42)</f>
        <v>0</v>
      </c>
      <c r="AU42" s="42"/>
      <c r="AV42" s="42"/>
      <c r="AW42" s="42"/>
      <c r="AX42" s="129">
        <f>SUM(AU42:AW42)</f>
        <v>0</v>
      </c>
      <c r="AY42" s="42"/>
      <c r="AZ42" s="42"/>
      <c r="BA42" s="42"/>
      <c r="BB42" s="129">
        <f>SUM(AY42:BA42)</f>
        <v>0</v>
      </c>
      <c r="BC42" s="129">
        <f t="shared" si="31"/>
        <v>0</v>
      </c>
      <c r="BD42" s="155"/>
      <c r="BE42" s="42"/>
      <c r="BF42" s="42"/>
      <c r="BG42" s="42"/>
      <c r="BH42" s="129">
        <f>SUM(BE42:BG42)</f>
        <v>0</v>
      </c>
      <c r="BI42" s="42"/>
      <c r="BJ42" s="42"/>
      <c r="BK42" s="42"/>
      <c r="BL42" s="129">
        <f>SUM(BI42:BK42)</f>
        <v>0</v>
      </c>
      <c r="BM42" s="42"/>
      <c r="BN42" s="42"/>
      <c r="BO42" s="42"/>
      <c r="BP42" s="129">
        <f>SUM(BM42:BO42)</f>
        <v>0</v>
      </c>
      <c r="BQ42" s="42"/>
      <c r="BR42" s="42"/>
      <c r="BS42" s="42"/>
      <c r="BT42" s="129">
        <f>SUM(BQ42:BS42)</f>
        <v>0</v>
      </c>
      <c r="BU42" s="129">
        <f t="shared" si="32"/>
        <v>0</v>
      </c>
      <c r="BV42" s="155"/>
      <c r="BW42" s="42"/>
      <c r="BX42" s="42"/>
      <c r="BY42" s="42"/>
      <c r="BZ42" s="129">
        <f>SUM(BW42:BY42)</f>
        <v>0</v>
      </c>
      <c r="CA42" s="42"/>
      <c r="CB42" s="42"/>
      <c r="CC42" s="42"/>
      <c r="CD42" s="129">
        <f>SUM(CA42:CC42)</f>
        <v>0</v>
      </c>
      <c r="CE42" s="42"/>
      <c r="CF42" s="42"/>
      <c r="CG42" s="42"/>
      <c r="CH42" s="129">
        <f>SUM(CE42:CG42)</f>
        <v>0</v>
      </c>
      <c r="CI42" s="42"/>
      <c r="CJ42" s="42"/>
      <c r="CK42" s="42"/>
      <c r="CL42" s="129">
        <f>SUM(CI42:CK42)</f>
        <v>0</v>
      </c>
      <c r="CM42" s="129">
        <f t="shared" si="33"/>
        <v>0</v>
      </c>
      <c r="CO42" s="43">
        <f t="shared" si="34"/>
        <v>0</v>
      </c>
    </row>
    <row r="43" spans="2:93" ht="30" customHeight="1" x14ac:dyDescent="0.2">
      <c r="B43" s="184"/>
      <c r="C43" s="129"/>
      <c r="D43" s="129"/>
      <c r="E43" s="129"/>
      <c r="F43" s="129">
        <f t="shared" ref="F43:F45" si="115">SUM(C43:E43)</f>
        <v>0</v>
      </c>
      <c r="G43" s="42"/>
      <c r="H43" s="42"/>
      <c r="I43" s="42"/>
      <c r="J43" s="129">
        <f t="shared" ref="J43:J45" si="116">SUM(G43:I43)</f>
        <v>0</v>
      </c>
      <c r="K43" s="42"/>
      <c r="L43" s="42"/>
      <c r="M43" s="42"/>
      <c r="N43" s="129">
        <f t="shared" ref="N43:N45" si="117">SUM(K43:M43)</f>
        <v>0</v>
      </c>
      <c r="O43" s="42"/>
      <c r="P43" s="42"/>
      <c r="Q43" s="42"/>
      <c r="R43" s="129">
        <f t="shared" ref="R43:R45" si="118">SUM(O43:Q43)</f>
        <v>0</v>
      </c>
      <c r="S43" s="129">
        <f t="shared" si="29"/>
        <v>0</v>
      </c>
      <c r="T43" s="155"/>
      <c r="U43" s="42"/>
      <c r="V43" s="42"/>
      <c r="W43" s="42"/>
      <c r="X43" s="129">
        <f t="shared" ref="X43:X45" si="119">SUM(U43:W43)</f>
        <v>0</v>
      </c>
      <c r="Y43" s="42"/>
      <c r="Z43" s="42"/>
      <c r="AA43" s="42"/>
      <c r="AB43" s="129">
        <f t="shared" ref="AB43:AB45" si="120">SUM(Y43:AA43)</f>
        <v>0</v>
      </c>
      <c r="AC43" s="42"/>
      <c r="AD43" s="42"/>
      <c r="AE43" s="42"/>
      <c r="AF43" s="129">
        <f t="shared" ref="AF43:AF45" si="121">SUM(AC43:AE43)</f>
        <v>0</v>
      </c>
      <c r="AG43" s="42"/>
      <c r="AH43" s="42"/>
      <c r="AI43" s="42"/>
      <c r="AJ43" s="129">
        <f t="shared" ref="AJ43:AJ45" si="122">SUM(AG43:AI43)</f>
        <v>0</v>
      </c>
      <c r="AK43" s="129">
        <f t="shared" si="30"/>
        <v>0</v>
      </c>
      <c r="AL43" s="155"/>
      <c r="AM43" s="42"/>
      <c r="AN43" s="42"/>
      <c r="AO43" s="42"/>
      <c r="AP43" s="129">
        <f t="shared" ref="AP43:AP45" si="123">SUM(AM43:AO43)</f>
        <v>0</v>
      </c>
      <c r="AQ43" s="42"/>
      <c r="AR43" s="42"/>
      <c r="AS43" s="42"/>
      <c r="AT43" s="129">
        <f t="shared" ref="AT43:AT45" si="124">SUM(AQ43:AS43)</f>
        <v>0</v>
      </c>
      <c r="AU43" s="42"/>
      <c r="AV43" s="42"/>
      <c r="AW43" s="42"/>
      <c r="AX43" s="129">
        <f t="shared" ref="AX43:AX45" si="125">SUM(AU43:AW43)</f>
        <v>0</v>
      </c>
      <c r="AY43" s="42"/>
      <c r="AZ43" s="42"/>
      <c r="BA43" s="42"/>
      <c r="BB43" s="129">
        <f t="shared" ref="BB43:BB45" si="126">SUM(AY43:BA43)</f>
        <v>0</v>
      </c>
      <c r="BC43" s="129">
        <f t="shared" si="31"/>
        <v>0</v>
      </c>
      <c r="BD43" s="155"/>
      <c r="BE43" s="42"/>
      <c r="BF43" s="42"/>
      <c r="BG43" s="42"/>
      <c r="BH43" s="129">
        <f t="shared" ref="BH43:BH45" si="127">SUM(BE43:BG43)</f>
        <v>0</v>
      </c>
      <c r="BI43" s="42"/>
      <c r="BJ43" s="42"/>
      <c r="BK43" s="42"/>
      <c r="BL43" s="129">
        <f t="shared" ref="BL43:BL45" si="128">SUM(BI43:BK43)</f>
        <v>0</v>
      </c>
      <c r="BM43" s="42"/>
      <c r="BN43" s="42"/>
      <c r="BO43" s="42"/>
      <c r="BP43" s="129">
        <f t="shared" ref="BP43:BP45" si="129">SUM(BM43:BO43)</f>
        <v>0</v>
      </c>
      <c r="BQ43" s="42"/>
      <c r="BR43" s="42"/>
      <c r="BS43" s="42"/>
      <c r="BT43" s="129">
        <f t="shared" ref="BT43:BT45" si="130">SUM(BQ43:BS43)</f>
        <v>0</v>
      </c>
      <c r="BU43" s="129">
        <f t="shared" si="32"/>
        <v>0</v>
      </c>
      <c r="BV43" s="155"/>
      <c r="BW43" s="42"/>
      <c r="BX43" s="42"/>
      <c r="BY43" s="42"/>
      <c r="BZ43" s="129">
        <f t="shared" ref="BZ43:BZ45" si="131">SUM(BW43:BY43)</f>
        <v>0</v>
      </c>
      <c r="CA43" s="42"/>
      <c r="CB43" s="42"/>
      <c r="CC43" s="42"/>
      <c r="CD43" s="129">
        <f t="shared" ref="CD43:CD45" si="132">SUM(CA43:CC43)</f>
        <v>0</v>
      </c>
      <c r="CE43" s="42"/>
      <c r="CF43" s="42"/>
      <c r="CG43" s="42"/>
      <c r="CH43" s="129">
        <f t="shared" ref="CH43:CH45" si="133">SUM(CE43:CG43)</f>
        <v>0</v>
      </c>
      <c r="CI43" s="42"/>
      <c r="CJ43" s="42"/>
      <c r="CK43" s="42"/>
      <c r="CL43" s="129">
        <f t="shared" ref="CL43:CL45" si="134">SUM(CI43:CK43)</f>
        <v>0</v>
      </c>
      <c r="CM43" s="129">
        <f t="shared" si="33"/>
        <v>0</v>
      </c>
      <c r="CO43" s="32">
        <f t="shared" si="34"/>
        <v>0</v>
      </c>
    </row>
    <row r="44" spans="2:93" ht="30" customHeight="1" x14ac:dyDescent="0.2">
      <c r="B44" s="184"/>
      <c r="C44" s="129"/>
      <c r="D44" s="129"/>
      <c r="E44" s="129"/>
      <c r="F44" s="129">
        <f t="shared" si="115"/>
        <v>0</v>
      </c>
      <c r="G44" s="42"/>
      <c r="H44" s="42"/>
      <c r="I44" s="42"/>
      <c r="J44" s="129">
        <f t="shared" si="116"/>
        <v>0</v>
      </c>
      <c r="K44" s="42"/>
      <c r="L44" s="42"/>
      <c r="M44" s="42"/>
      <c r="N44" s="129">
        <f t="shared" si="117"/>
        <v>0</v>
      </c>
      <c r="O44" s="42"/>
      <c r="P44" s="42"/>
      <c r="Q44" s="42"/>
      <c r="R44" s="129">
        <f t="shared" si="118"/>
        <v>0</v>
      </c>
      <c r="S44" s="129">
        <f t="shared" si="29"/>
        <v>0</v>
      </c>
      <c r="T44" s="155"/>
      <c r="U44" s="42"/>
      <c r="V44" s="42"/>
      <c r="W44" s="42"/>
      <c r="X44" s="129">
        <f t="shared" si="119"/>
        <v>0</v>
      </c>
      <c r="Y44" s="42"/>
      <c r="Z44" s="42"/>
      <c r="AA44" s="42"/>
      <c r="AB44" s="129">
        <f t="shared" si="120"/>
        <v>0</v>
      </c>
      <c r="AC44" s="42"/>
      <c r="AD44" s="42"/>
      <c r="AE44" s="42"/>
      <c r="AF44" s="129">
        <f t="shared" si="121"/>
        <v>0</v>
      </c>
      <c r="AG44" s="42"/>
      <c r="AH44" s="42"/>
      <c r="AI44" s="42"/>
      <c r="AJ44" s="129">
        <f t="shared" si="122"/>
        <v>0</v>
      </c>
      <c r="AK44" s="129">
        <f t="shared" si="30"/>
        <v>0</v>
      </c>
      <c r="AL44" s="155"/>
      <c r="AM44" s="42"/>
      <c r="AN44" s="42"/>
      <c r="AO44" s="42"/>
      <c r="AP44" s="129">
        <f t="shared" si="123"/>
        <v>0</v>
      </c>
      <c r="AQ44" s="42"/>
      <c r="AR44" s="42"/>
      <c r="AS44" s="42"/>
      <c r="AT44" s="129">
        <f t="shared" si="124"/>
        <v>0</v>
      </c>
      <c r="AU44" s="42"/>
      <c r="AV44" s="42"/>
      <c r="AW44" s="42"/>
      <c r="AX44" s="129">
        <f t="shared" si="125"/>
        <v>0</v>
      </c>
      <c r="AY44" s="42"/>
      <c r="AZ44" s="42"/>
      <c r="BA44" s="42"/>
      <c r="BB44" s="129">
        <f t="shared" si="126"/>
        <v>0</v>
      </c>
      <c r="BC44" s="129">
        <f t="shared" si="31"/>
        <v>0</v>
      </c>
      <c r="BD44" s="155"/>
      <c r="BE44" s="42"/>
      <c r="BF44" s="42"/>
      <c r="BG44" s="42"/>
      <c r="BH44" s="129">
        <f t="shared" si="127"/>
        <v>0</v>
      </c>
      <c r="BI44" s="42"/>
      <c r="BJ44" s="42"/>
      <c r="BK44" s="42"/>
      <c r="BL44" s="129">
        <f t="shared" si="128"/>
        <v>0</v>
      </c>
      <c r="BM44" s="42"/>
      <c r="BN44" s="42"/>
      <c r="BO44" s="42"/>
      <c r="BP44" s="129">
        <f t="shared" si="129"/>
        <v>0</v>
      </c>
      <c r="BQ44" s="42"/>
      <c r="BR44" s="42"/>
      <c r="BS44" s="42"/>
      <c r="BT44" s="129">
        <f t="shared" si="130"/>
        <v>0</v>
      </c>
      <c r="BU44" s="129">
        <f t="shared" si="32"/>
        <v>0</v>
      </c>
      <c r="BV44" s="155"/>
      <c r="BW44" s="42"/>
      <c r="BX44" s="42"/>
      <c r="BY44" s="42"/>
      <c r="BZ44" s="129">
        <f t="shared" si="131"/>
        <v>0</v>
      </c>
      <c r="CA44" s="42"/>
      <c r="CB44" s="42"/>
      <c r="CC44" s="42"/>
      <c r="CD44" s="129">
        <f t="shared" si="132"/>
        <v>0</v>
      </c>
      <c r="CE44" s="42"/>
      <c r="CF44" s="42"/>
      <c r="CG44" s="42"/>
      <c r="CH44" s="129">
        <f t="shared" si="133"/>
        <v>0</v>
      </c>
      <c r="CI44" s="42"/>
      <c r="CJ44" s="42"/>
      <c r="CK44" s="42"/>
      <c r="CL44" s="129">
        <f t="shared" si="134"/>
        <v>0</v>
      </c>
      <c r="CM44" s="129">
        <f t="shared" si="33"/>
        <v>0</v>
      </c>
      <c r="CO44" s="32">
        <f t="shared" si="34"/>
        <v>0</v>
      </c>
    </row>
    <row r="45" spans="2:93" ht="30" customHeight="1" thickBot="1" x14ac:dyDescent="0.25">
      <c r="B45" s="185"/>
      <c r="C45" s="129"/>
      <c r="D45" s="129"/>
      <c r="E45" s="129"/>
      <c r="F45" s="129">
        <f t="shared" si="115"/>
        <v>0</v>
      </c>
      <c r="G45" s="42"/>
      <c r="H45" s="42"/>
      <c r="I45" s="42"/>
      <c r="J45" s="129">
        <f t="shared" si="116"/>
        <v>0</v>
      </c>
      <c r="K45" s="42"/>
      <c r="L45" s="42"/>
      <c r="M45" s="42"/>
      <c r="N45" s="129">
        <f t="shared" si="117"/>
        <v>0</v>
      </c>
      <c r="O45" s="42"/>
      <c r="P45" s="42"/>
      <c r="Q45" s="42"/>
      <c r="R45" s="129">
        <f t="shared" si="118"/>
        <v>0</v>
      </c>
      <c r="S45" s="129">
        <f t="shared" si="29"/>
        <v>0</v>
      </c>
      <c r="T45" s="156"/>
      <c r="U45" s="42"/>
      <c r="V45" s="42"/>
      <c r="W45" s="42"/>
      <c r="X45" s="129">
        <f t="shared" si="119"/>
        <v>0</v>
      </c>
      <c r="Y45" s="42"/>
      <c r="Z45" s="42"/>
      <c r="AA45" s="42"/>
      <c r="AB45" s="129">
        <f t="shared" si="120"/>
        <v>0</v>
      </c>
      <c r="AC45" s="42"/>
      <c r="AD45" s="42"/>
      <c r="AE45" s="42"/>
      <c r="AF45" s="129">
        <f t="shared" si="121"/>
        <v>0</v>
      </c>
      <c r="AG45" s="42"/>
      <c r="AH45" s="42"/>
      <c r="AI45" s="42"/>
      <c r="AJ45" s="129">
        <f t="shared" si="122"/>
        <v>0</v>
      </c>
      <c r="AK45" s="129">
        <f t="shared" si="30"/>
        <v>0</v>
      </c>
      <c r="AL45" s="156"/>
      <c r="AM45" s="42"/>
      <c r="AN45" s="42"/>
      <c r="AO45" s="42"/>
      <c r="AP45" s="129">
        <f t="shared" si="123"/>
        <v>0</v>
      </c>
      <c r="AQ45" s="42"/>
      <c r="AR45" s="42"/>
      <c r="AS45" s="42"/>
      <c r="AT45" s="129">
        <f t="shared" si="124"/>
        <v>0</v>
      </c>
      <c r="AU45" s="42"/>
      <c r="AV45" s="42"/>
      <c r="AW45" s="42"/>
      <c r="AX45" s="129">
        <f t="shared" si="125"/>
        <v>0</v>
      </c>
      <c r="AY45" s="42"/>
      <c r="AZ45" s="42"/>
      <c r="BA45" s="42"/>
      <c r="BB45" s="129">
        <f t="shared" si="126"/>
        <v>0</v>
      </c>
      <c r="BC45" s="129">
        <f t="shared" si="31"/>
        <v>0</v>
      </c>
      <c r="BD45" s="156"/>
      <c r="BE45" s="42"/>
      <c r="BF45" s="42"/>
      <c r="BG45" s="42"/>
      <c r="BH45" s="129">
        <f t="shared" si="127"/>
        <v>0</v>
      </c>
      <c r="BI45" s="42"/>
      <c r="BJ45" s="42"/>
      <c r="BK45" s="42"/>
      <c r="BL45" s="129">
        <f t="shared" si="128"/>
        <v>0</v>
      </c>
      <c r="BM45" s="42"/>
      <c r="BN45" s="42"/>
      <c r="BO45" s="42"/>
      <c r="BP45" s="129">
        <f t="shared" si="129"/>
        <v>0</v>
      </c>
      <c r="BQ45" s="42"/>
      <c r="BR45" s="42"/>
      <c r="BS45" s="42"/>
      <c r="BT45" s="129">
        <f t="shared" si="130"/>
        <v>0</v>
      </c>
      <c r="BU45" s="129">
        <f t="shared" si="32"/>
        <v>0</v>
      </c>
      <c r="BV45" s="156"/>
      <c r="BW45" s="42"/>
      <c r="BX45" s="42"/>
      <c r="BY45" s="42"/>
      <c r="BZ45" s="129">
        <f t="shared" si="131"/>
        <v>0</v>
      </c>
      <c r="CA45" s="42"/>
      <c r="CB45" s="42"/>
      <c r="CC45" s="42"/>
      <c r="CD45" s="129">
        <f t="shared" si="132"/>
        <v>0</v>
      </c>
      <c r="CE45" s="42"/>
      <c r="CF45" s="42"/>
      <c r="CG45" s="42"/>
      <c r="CH45" s="129">
        <f t="shared" si="133"/>
        <v>0</v>
      </c>
      <c r="CI45" s="42"/>
      <c r="CJ45" s="42"/>
      <c r="CK45" s="42"/>
      <c r="CL45" s="129">
        <f t="shared" si="134"/>
        <v>0</v>
      </c>
      <c r="CM45" s="129">
        <f t="shared" si="33"/>
        <v>0</v>
      </c>
      <c r="CO45" s="33">
        <f t="shared" si="34"/>
        <v>0</v>
      </c>
    </row>
    <row r="46" spans="2:93" ht="30" customHeight="1" thickBot="1" x14ac:dyDescent="0.25">
      <c r="B46" s="126" t="s">
        <v>216</v>
      </c>
      <c r="C46" s="37">
        <f>SUM(C47:C49)</f>
        <v>0</v>
      </c>
      <c r="D46" s="34">
        <f>SUM(D47:D49)</f>
        <v>0</v>
      </c>
      <c r="E46" s="34">
        <f>SUM(E47:E49)</f>
        <v>0</v>
      </c>
      <c r="F46" s="34">
        <f>SUM(C46:E46)</f>
        <v>0</v>
      </c>
      <c r="G46" s="34">
        <f>SUM(G47:G49)</f>
        <v>0</v>
      </c>
      <c r="H46" s="34">
        <f>SUM(H47:H49)</f>
        <v>0</v>
      </c>
      <c r="I46" s="34">
        <f>SUM(I47:I49)</f>
        <v>0</v>
      </c>
      <c r="J46" s="34">
        <f>SUM(G46:I46)</f>
        <v>0</v>
      </c>
      <c r="K46" s="34">
        <f>SUM(K47:K49)</f>
        <v>0</v>
      </c>
      <c r="L46" s="34">
        <f>SUM(L47:L49)</f>
        <v>0</v>
      </c>
      <c r="M46" s="34">
        <f>SUM(M47:M49)</f>
        <v>0</v>
      </c>
      <c r="N46" s="34">
        <f>SUM(K46:M46)</f>
        <v>0</v>
      </c>
      <c r="O46" s="34">
        <f>SUM(O47:O49)</f>
        <v>0</v>
      </c>
      <c r="P46" s="34">
        <f>SUM(P47:P49)</f>
        <v>0</v>
      </c>
      <c r="Q46" s="34">
        <f>SUM(Q47:Q49)</f>
        <v>0</v>
      </c>
      <c r="R46" s="34">
        <f>SUM(O46:Q46)</f>
        <v>0</v>
      </c>
      <c r="S46" s="34">
        <f t="shared" si="29"/>
        <v>0</v>
      </c>
      <c r="T46" s="154"/>
      <c r="U46" s="135">
        <f>SUM(U47:U49)</f>
        <v>0</v>
      </c>
      <c r="V46" s="34">
        <f>SUM(V47:V49)</f>
        <v>0</v>
      </c>
      <c r="W46" s="34">
        <f>SUM(W47:W49)</f>
        <v>0</v>
      </c>
      <c r="X46" s="34">
        <f>SUM(U46:W46)</f>
        <v>0</v>
      </c>
      <c r="Y46" s="34">
        <f>SUM(Y47:Y49)</f>
        <v>0</v>
      </c>
      <c r="Z46" s="34">
        <f>SUM(Z47:Z49)</f>
        <v>0</v>
      </c>
      <c r="AA46" s="34">
        <f>SUM(AA47:AA49)</f>
        <v>0</v>
      </c>
      <c r="AB46" s="34">
        <f>SUM(Y46:AA46)</f>
        <v>0</v>
      </c>
      <c r="AC46" s="34">
        <f>SUM(AC47:AC49)</f>
        <v>0</v>
      </c>
      <c r="AD46" s="34">
        <f>SUM(AD47:AD49)</f>
        <v>0</v>
      </c>
      <c r="AE46" s="34">
        <f>SUM(AE47:AE49)</f>
        <v>0</v>
      </c>
      <c r="AF46" s="34">
        <f>SUM(AC46:AE46)</f>
        <v>0</v>
      </c>
      <c r="AG46" s="34">
        <f>SUM(AG47:AG49)</f>
        <v>0</v>
      </c>
      <c r="AH46" s="34">
        <f>SUM(AH47:AH49)</f>
        <v>0</v>
      </c>
      <c r="AI46" s="34">
        <f>SUM(AI47:AI49)</f>
        <v>0</v>
      </c>
      <c r="AJ46" s="34">
        <f>SUM(AG46:AI46)</f>
        <v>0</v>
      </c>
      <c r="AK46" s="34">
        <f t="shared" si="30"/>
        <v>0</v>
      </c>
      <c r="AL46" s="154"/>
      <c r="AM46" s="135">
        <f>SUM(AM47:AM49)</f>
        <v>0</v>
      </c>
      <c r="AN46" s="34">
        <f>SUM(AN47:AN49)</f>
        <v>0</v>
      </c>
      <c r="AO46" s="34">
        <f>SUM(AO47:AO49)</f>
        <v>0</v>
      </c>
      <c r="AP46" s="34">
        <f>SUM(AM46:AO46)</f>
        <v>0</v>
      </c>
      <c r="AQ46" s="34">
        <f>SUM(AQ47:AQ49)</f>
        <v>0</v>
      </c>
      <c r="AR46" s="34">
        <f>SUM(AR47:AR49)</f>
        <v>0</v>
      </c>
      <c r="AS46" s="34">
        <f>SUM(AS47:AS49)</f>
        <v>0</v>
      </c>
      <c r="AT46" s="34">
        <f>SUM(AQ46:AS46)</f>
        <v>0</v>
      </c>
      <c r="AU46" s="34">
        <f>SUM(AU47:AU49)</f>
        <v>0</v>
      </c>
      <c r="AV46" s="34">
        <f>SUM(AV47:AV49)</f>
        <v>0</v>
      </c>
      <c r="AW46" s="34">
        <f>SUM(AW47:AW49)</f>
        <v>0</v>
      </c>
      <c r="AX46" s="34">
        <f>SUM(AU46:AW46)</f>
        <v>0</v>
      </c>
      <c r="AY46" s="34">
        <f>SUM(AY47:AY49)</f>
        <v>0</v>
      </c>
      <c r="AZ46" s="34">
        <f>SUM(AZ47:AZ49)</f>
        <v>0</v>
      </c>
      <c r="BA46" s="34">
        <f>SUM(BA47:BA49)</f>
        <v>0</v>
      </c>
      <c r="BB46" s="34">
        <f>SUM(AY46:BA46)</f>
        <v>0</v>
      </c>
      <c r="BC46" s="34">
        <f t="shared" si="31"/>
        <v>0</v>
      </c>
      <c r="BD46" s="154"/>
      <c r="BE46" s="135">
        <f>SUM(BE47:BE49)</f>
        <v>0</v>
      </c>
      <c r="BF46" s="34">
        <f>SUM(BF47:BF49)</f>
        <v>0</v>
      </c>
      <c r="BG46" s="34">
        <f>SUM(BG47:BG49)</f>
        <v>0</v>
      </c>
      <c r="BH46" s="34">
        <f>SUM(BE46:BG46)</f>
        <v>0</v>
      </c>
      <c r="BI46" s="34">
        <f>SUM(BI47:BI49)</f>
        <v>0</v>
      </c>
      <c r="BJ46" s="34">
        <f>SUM(BJ47:BJ49)</f>
        <v>0</v>
      </c>
      <c r="BK46" s="34">
        <f>SUM(BK47:BK49)</f>
        <v>0</v>
      </c>
      <c r="BL46" s="34">
        <f>SUM(BI46:BK46)</f>
        <v>0</v>
      </c>
      <c r="BM46" s="34">
        <f>SUM(BM47:BM49)</f>
        <v>0</v>
      </c>
      <c r="BN46" s="34">
        <f>SUM(BN47:BN49)</f>
        <v>0</v>
      </c>
      <c r="BO46" s="34">
        <f>SUM(BO47:BO49)</f>
        <v>0</v>
      </c>
      <c r="BP46" s="34">
        <f>SUM(BM46:BO46)</f>
        <v>0</v>
      </c>
      <c r="BQ46" s="34">
        <f>SUM(BQ47:BQ49)</f>
        <v>0</v>
      </c>
      <c r="BR46" s="34">
        <f>SUM(BR47:BR49)</f>
        <v>0</v>
      </c>
      <c r="BS46" s="34">
        <f>SUM(BS47:BS49)</f>
        <v>0</v>
      </c>
      <c r="BT46" s="34">
        <f>SUM(BQ46:BS46)</f>
        <v>0</v>
      </c>
      <c r="BU46" s="34">
        <f t="shared" si="32"/>
        <v>0</v>
      </c>
      <c r="BV46" s="154"/>
      <c r="BW46" s="135">
        <f>SUM(BW47:BW49)</f>
        <v>0</v>
      </c>
      <c r="BX46" s="34">
        <f>SUM(BX47:BX49)</f>
        <v>0</v>
      </c>
      <c r="BY46" s="34">
        <f>SUM(BY47:BY49)</f>
        <v>0</v>
      </c>
      <c r="BZ46" s="34">
        <f>SUM(BW46:BY46)</f>
        <v>0</v>
      </c>
      <c r="CA46" s="34">
        <f>SUM(CA47:CA49)</f>
        <v>0</v>
      </c>
      <c r="CB46" s="34">
        <f>SUM(CB47:CB49)</f>
        <v>0</v>
      </c>
      <c r="CC46" s="34">
        <f>SUM(CC47:CC49)</f>
        <v>0</v>
      </c>
      <c r="CD46" s="34">
        <f>SUM(CA46:CC46)</f>
        <v>0</v>
      </c>
      <c r="CE46" s="34">
        <f>SUM(CE47:CE49)</f>
        <v>0</v>
      </c>
      <c r="CF46" s="34">
        <f>SUM(CF47:CF49)</f>
        <v>0</v>
      </c>
      <c r="CG46" s="34">
        <f>SUM(CG47:CG49)</f>
        <v>0</v>
      </c>
      <c r="CH46" s="34">
        <f>SUM(CE46:CG46)</f>
        <v>0</v>
      </c>
      <c r="CI46" s="34">
        <f>SUM(CI47:CI49)</f>
        <v>0</v>
      </c>
      <c r="CJ46" s="34">
        <f>SUM(CJ47:CJ49)</f>
        <v>0</v>
      </c>
      <c r="CK46" s="34">
        <f>SUM(CK47:CK49)</f>
        <v>0</v>
      </c>
      <c r="CL46" s="34">
        <f>SUM(CI46:CK46)</f>
        <v>0</v>
      </c>
      <c r="CM46" s="34">
        <f t="shared" si="33"/>
        <v>0</v>
      </c>
      <c r="CO46" s="36">
        <f t="shared" si="34"/>
        <v>0</v>
      </c>
    </row>
    <row r="47" spans="2:93" ht="30" customHeight="1" x14ac:dyDescent="0.2">
      <c r="B47" s="185"/>
      <c r="C47" s="129"/>
      <c r="D47" s="129"/>
      <c r="E47" s="129"/>
      <c r="F47" s="129">
        <f>SUM(C47:E47)</f>
        <v>0</v>
      </c>
      <c r="G47" s="42"/>
      <c r="H47" s="42"/>
      <c r="I47" s="42"/>
      <c r="J47" s="129">
        <f>SUM(G47:I47)</f>
        <v>0</v>
      </c>
      <c r="K47" s="42"/>
      <c r="L47" s="42"/>
      <c r="M47" s="42"/>
      <c r="N47" s="129">
        <f>SUM(K47:M47)</f>
        <v>0</v>
      </c>
      <c r="O47" s="42"/>
      <c r="P47" s="42"/>
      <c r="Q47" s="42"/>
      <c r="R47" s="129">
        <f>SUM(O47:Q47)</f>
        <v>0</v>
      </c>
      <c r="S47" s="129">
        <f t="shared" si="29"/>
        <v>0</v>
      </c>
      <c r="T47" s="155"/>
      <c r="U47" s="42"/>
      <c r="V47" s="42"/>
      <c r="W47" s="42"/>
      <c r="X47" s="129">
        <f>SUM(U47:W47)</f>
        <v>0</v>
      </c>
      <c r="Y47" s="42"/>
      <c r="Z47" s="42"/>
      <c r="AA47" s="42"/>
      <c r="AB47" s="129">
        <f>SUM(Y47:AA47)</f>
        <v>0</v>
      </c>
      <c r="AC47" s="42"/>
      <c r="AD47" s="42"/>
      <c r="AE47" s="42"/>
      <c r="AF47" s="129">
        <f>SUM(AC47:AE47)</f>
        <v>0</v>
      </c>
      <c r="AG47" s="42"/>
      <c r="AH47" s="42"/>
      <c r="AI47" s="42"/>
      <c r="AJ47" s="129">
        <f>SUM(AG47:AI47)</f>
        <v>0</v>
      </c>
      <c r="AK47" s="129">
        <f t="shared" si="30"/>
        <v>0</v>
      </c>
      <c r="AL47" s="155"/>
      <c r="AM47" s="42"/>
      <c r="AN47" s="42"/>
      <c r="AO47" s="42"/>
      <c r="AP47" s="129">
        <f>SUM(AM47:AO47)</f>
        <v>0</v>
      </c>
      <c r="AQ47" s="42"/>
      <c r="AR47" s="42"/>
      <c r="AS47" s="42"/>
      <c r="AT47" s="129">
        <f>SUM(AQ47:AS47)</f>
        <v>0</v>
      </c>
      <c r="AU47" s="42"/>
      <c r="AV47" s="42"/>
      <c r="AW47" s="42"/>
      <c r="AX47" s="129">
        <f>SUM(AU47:AW47)</f>
        <v>0</v>
      </c>
      <c r="AY47" s="42"/>
      <c r="AZ47" s="42"/>
      <c r="BA47" s="42"/>
      <c r="BB47" s="129">
        <f>SUM(AY47:BA47)</f>
        <v>0</v>
      </c>
      <c r="BC47" s="129">
        <f t="shared" si="31"/>
        <v>0</v>
      </c>
      <c r="BD47" s="155"/>
      <c r="BE47" s="42"/>
      <c r="BF47" s="42"/>
      <c r="BG47" s="42"/>
      <c r="BH47" s="129">
        <f>SUM(BE47:BG47)</f>
        <v>0</v>
      </c>
      <c r="BI47" s="42"/>
      <c r="BJ47" s="42"/>
      <c r="BK47" s="42"/>
      <c r="BL47" s="129">
        <f>SUM(BI47:BK47)</f>
        <v>0</v>
      </c>
      <c r="BM47" s="42"/>
      <c r="BN47" s="42"/>
      <c r="BO47" s="42"/>
      <c r="BP47" s="129">
        <f>SUM(BM47:BO47)</f>
        <v>0</v>
      </c>
      <c r="BQ47" s="42"/>
      <c r="BR47" s="42"/>
      <c r="BS47" s="42"/>
      <c r="BT47" s="129">
        <f>SUM(BQ47:BS47)</f>
        <v>0</v>
      </c>
      <c r="BU47" s="129">
        <f t="shared" si="32"/>
        <v>0</v>
      </c>
      <c r="BV47" s="155"/>
      <c r="BW47" s="42"/>
      <c r="BX47" s="42"/>
      <c r="BY47" s="42"/>
      <c r="BZ47" s="129">
        <f>SUM(BW47:BY47)</f>
        <v>0</v>
      </c>
      <c r="CA47" s="42"/>
      <c r="CB47" s="42"/>
      <c r="CC47" s="42"/>
      <c r="CD47" s="129">
        <f>SUM(CA47:CC47)</f>
        <v>0</v>
      </c>
      <c r="CE47" s="42"/>
      <c r="CF47" s="42"/>
      <c r="CG47" s="42"/>
      <c r="CH47" s="129">
        <f>SUM(CE47:CG47)</f>
        <v>0</v>
      </c>
      <c r="CI47" s="42"/>
      <c r="CJ47" s="42"/>
      <c r="CK47" s="42"/>
      <c r="CL47" s="129">
        <f>SUM(CI47:CK47)</f>
        <v>0</v>
      </c>
      <c r="CM47" s="129">
        <f t="shared" si="33"/>
        <v>0</v>
      </c>
      <c r="CO47" s="43">
        <f t="shared" si="34"/>
        <v>0</v>
      </c>
    </row>
    <row r="48" spans="2:93" ht="30" customHeight="1" x14ac:dyDescent="0.2">
      <c r="B48" s="185"/>
      <c r="C48" s="129"/>
      <c r="D48" s="129"/>
      <c r="E48" s="129"/>
      <c r="F48" s="129">
        <f t="shared" ref="F48:F49" si="135">SUM(C48:E48)</f>
        <v>0</v>
      </c>
      <c r="G48" s="42"/>
      <c r="H48" s="42"/>
      <c r="I48" s="42"/>
      <c r="J48" s="129">
        <f t="shared" ref="J48:J49" si="136">SUM(G48:I48)</f>
        <v>0</v>
      </c>
      <c r="K48" s="42"/>
      <c r="L48" s="42"/>
      <c r="M48" s="42"/>
      <c r="N48" s="129">
        <f t="shared" ref="N48:N49" si="137">SUM(K48:M48)</f>
        <v>0</v>
      </c>
      <c r="O48" s="42"/>
      <c r="P48" s="42"/>
      <c r="Q48" s="42"/>
      <c r="R48" s="129">
        <f t="shared" ref="R48:R49" si="138">SUM(O48:Q48)</f>
        <v>0</v>
      </c>
      <c r="S48" s="129">
        <f t="shared" si="29"/>
        <v>0</v>
      </c>
      <c r="T48" s="155"/>
      <c r="U48" s="42"/>
      <c r="V48" s="42"/>
      <c r="W48" s="42"/>
      <c r="X48" s="129">
        <f t="shared" ref="X48:X49" si="139">SUM(U48:W48)</f>
        <v>0</v>
      </c>
      <c r="Y48" s="42"/>
      <c r="Z48" s="42"/>
      <c r="AA48" s="42"/>
      <c r="AB48" s="129">
        <f t="shared" ref="AB48:AB49" si="140">SUM(Y48:AA48)</f>
        <v>0</v>
      </c>
      <c r="AC48" s="42"/>
      <c r="AD48" s="42"/>
      <c r="AE48" s="42"/>
      <c r="AF48" s="129">
        <f t="shared" ref="AF48:AF49" si="141">SUM(AC48:AE48)</f>
        <v>0</v>
      </c>
      <c r="AG48" s="42"/>
      <c r="AH48" s="42"/>
      <c r="AI48" s="42"/>
      <c r="AJ48" s="129">
        <f t="shared" ref="AJ48:AJ49" si="142">SUM(AG48:AI48)</f>
        <v>0</v>
      </c>
      <c r="AK48" s="129">
        <f t="shared" si="30"/>
        <v>0</v>
      </c>
      <c r="AL48" s="155"/>
      <c r="AM48" s="42"/>
      <c r="AN48" s="42"/>
      <c r="AO48" s="42"/>
      <c r="AP48" s="129">
        <f t="shared" ref="AP48:AP49" si="143">SUM(AM48:AO48)</f>
        <v>0</v>
      </c>
      <c r="AQ48" s="42"/>
      <c r="AR48" s="42"/>
      <c r="AS48" s="42"/>
      <c r="AT48" s="129">
        <f t="shared" ref="AT48:AT49" si="144">SUM(AQ48:AS48)</f>
        <v>0</v>
      </c>
      <c r="AU48" s="42"/>
      <c r="AV48" s="42"/>
      <c r="AW48" s="42"/>
      <c r="AX48" s="129">
        <f t="shared" ref="AX48:AX49" si="145">SUM(AU48:AW48)</f>
        <v>0</v>
      </c>
      <c r="AY48" s="42"/>
      <c r="AZ48" s="42"/>
      <c r="BA48" s="42"/>
      <c r="BB48" s="129">
        <f t="shared" ref="BB48:BB49" si="146">SUM(AY48:BA48)</f>
        <v>0</v>
      </c>
      <c r="BC48" s="129">
        <f t="shared" si="31"/>
        <v>0</v>
      </c>
      <c r="BD48" s="155"/>
      <c r="BE48" s="42"/>
      <c r="BF48" s="42"/>
      <c r="BG48" s="42"/>
      <c r="BH48" s="129">
        <f t="shared" ref="BH48:BH49" si="147">SUM(BE48:BG48)</f>
        <v>0</v>
      </c>
      <c r="BI48" s="42"/>
      <c r="BJ48" s="42"/>
      <c r="BK48" s="42"/>
      <c r="BL48" s="129">
        <f t="shared" ref="BL48:BL49" si="148">SUM(BI48:BK48)</f>
        <v>0</v>
      </c>
      <c r="BM48" s="42"/>
      <c r="BN48" s="42"/>
      <c r="BO48" s="42"/>
      <c r="BP48" s="129">
        <f t="shared" ref="BP48:BP49" si="149">SUM(BM48:BO48)</f>
        <v>0</v>
      </c>
      <c r="BQ48" s="42"/>
      <c r="BR48" s="42"/>
      <c r="BS48" s="42"/>
      <c r="BT48" s="129">
        <f t="shared" ref="BT48:BT49" si="150">SUM(BQ48:BS48)</f>
        <v>0</v>
      </c>
      <c r="BU48" s="129">
        <f t="shared" si="32"/>
        <v>0</v>
      </c>
      <c r="BV48" s="155"/>
      <c r="BW48" s="42"/>
      <c r="BX48" s="42"/>
      <c r="BY48" s="42"/>
      <c r="BZ48" s="129">
        <f t="shared" ref="BZ48:BZ49" si="151">SUM(BW48:BY48)</f>
        <v>0</v>
      </c>
      <c r="CA48" s="42"/>
      <c r="CB48" s="42"/>
      <c r="CC48" s="42"/>
      <c r="CD48" s="129">
        <f t="shared" ref="CD48:CD49" si="152">SUM(CA48:CC48)</f>
        <v>0</v>
      </c>
      <c r="CE48" s="42"/>
      <c r="CF48" s="42"/>
      <c r="CG48" s="42"/>
      <c r="CH48" s="129">
        <f t="shared" ref="CH48:CH49" si="153">SUM(CE48:CG48)</f>
        <v>0</v>
      </c>
      <c r="CI48" s="42"/>
      <c r="CJ48" s="42"/>
      <c r="CK48" s="42"/>
      <c r="CL48" s="129">
        <f t="shared" ref="CL48:CL49" si="154">SUM(CI48:CK48)</f>
        <v>0</v>
      </c>
      <c r="CM48" s="129">
        <f t="shared" si="33"/>
        <v>0</v>
      </c>
      <c r="CO48" s="32">
        <f t="shared" si="34"/>
        <v>0</v>
      </c>
    </row>
    <row r="49" spans="2:148" ht="30" customHeight="1" thickBot="1" x14ac:dyDescent="0.25">
      <c r="B49" s="185"/>
      <c r="C49" s="129"/>
      <c r="D49" s="129"/>
      <c r="E49" s="129"/>
      <c r="F49" s="129">
        <f t="shared" si="135"/>
        <v>0</v>
      </c>
      <c r="G49" s="42"/>
      <c r="H49" s="42"/>
      <c r="I49" s="42"/>
      <c r="J49" s="129">
        <f t="shared" si="136"/>
        <v>0</v>
      </c>
      <c r="K49" s="42"/>
      <c r="L49" s="42"/>
      <c r="M49" s="42"/>
      <c r="N49" s="129">
        <f t="shared" si="137"/>
        <v>0</v>
      </c>
      <c r="O49" s="42"/>
      <c r="P49" s="42"/>
      <c r="Q49" s="42"/>
      <c r="R49" s="129">
        <f t="shared" si="138"/>
        <v>0</v>
      </c>
      <c r="S49" s="129">
        <f t="shared" si="29"/>
        <v>0</v>
      </c>
      <c r="T49" s="155"/>
      <c r="U49" s="42"/>
      <c r="V49" s="42"/>
      <c r="W49" s="42"/>
      <c r="X49" s="129">
        <f t="shared" si="139"/>
        <v>0</v>
      </c>
      <c r="Y49" s="42"/>
      <c r="Z49" s="42"/>
      <c r="AA49" s="42"/>
      <c r="AB49" s="129">
        <f t="shared" si="140"/>
        <v>0</v>
      </c>
      <c r="AC49" s="42"/>
      <c r="AD49" s="42"/>
      <c r="AE49" s="42"/>
      <c r="AF49" s="129">
        <f t="shared" si="141"/>
        <v>0</v>
      </c>
      <c r="AG49" s="42"/>
      <c r="AH49" s="42"/>
      <c r="AI49" s="42"/>
      <c r="AJ49" s="129">
        <f t="shared" si="142"/>
        <v>0</v>
      </c>
      <c r="AK49" s="129">
        <f t="shared" si="30"/>
        <v>0</v>
      </c>
      <c r="AL49" s="155"/>
      <c r="AM49" s="42"/>
      <c r="AN49" s="42"/>
      <c r="AO49" s="42"/>
      <c r="AP49" s="129">
        <f t="shared" si="143"/>
        <v>0</v>
      </c>
      <c r="AQ49" s="42"/>
      <c r="AR49" s="42"/>
      <c r="AS49" s="42"/>
      <c r="AT49" s="129">
        <f t="shared" si="144"/>
        <v>0</v>
      </c>
      <c r="AU49" s="42"/>
      <c r="AV49" s="42"/>
      <c r="AW49" s="42"/>
      <c r="AX49" s="129">
        <f t="shared" si="145"/>
        <v>0</v>
      </c>
      <c r="AY49" s="42"/>
      <c r="AZ49" s="42"/>
      <c r="BA49" s="42"/>
      <c r="BB49" s="129">
        <f t="shared" si="146"/>
        <v>0</v>
      </c>
      <c r="BC49" s="129">
        <f t="shared" si="31"/>
        <v>0</v>
      </c>
      <c r="BD49" s="155"/>
      <c r="BE49" s="42"/>
      <c r="BF49" s="42"/>
      <c r="BG49" s="42"/>
      <c r="BH49" s="129">
        <f t="shared" si="147"/>
        <v>0</v>
      </c>
      <c r="BI49" s="42"/>
      <c r="BJ49" s="42"/>
      <c r="BK49" s="42"/>
      <c r="BL49" s="129">
        <f t="shared" si="148"/>
        <v>0</v>
      </c>
      <c r="BM49" s="42"/>
      <c r="BN49" s="42"/>
      <c r="BO49" s="42"/>
      <c r="BP49" s="129">
        <f t="shared" si="149"/>
        <v>0</v>
      </c>
      <c r="BQ49" s="42"/>
      <c r="BR49" s="42"/>
      <c r="BS49" s="42"/>
      <c r="BT49" s="129">
        <f t="shared" si="150"/>
        <v>0</v>
      </c>
      <c r="BU49" s="129">
        <f t="shared" si="32"/>
        <v>0</v>
      </c>
      <c r="BV49" s="155"/>
      <c r="BW49" s="42"/>
      <c r="BX49" s="42"/>
      <c r="BY49" s="42"/>
      <c r="BZ49" s="129">
        <f t="shared" si="151"/>
        <v>0</v>
      </c>
      <c r="CA49" s="42"/>
      <c r="CB49" s="42"/>
      <c r="CC49" s="42"/>
      <c r="CD49" s="129">
        <f t="shared" si="152"/>
        <v>0</v>
      </c>
      <c r="CE49" s="42"/>
      <c r="CF49" s="42"/>
      <c r="CG49" s="42"/>
      <c r="CH49" s="129">
        <f t="shared" si="153"/>
        <v>0</v>
      </c>
      <c r="CI49" s="42"/>
      <c r="CJ49" s="42"/>
      <c r="CK49" s="42"/>
      <c r="CL49" s="129">
        <f t="shared" si="154"/>
        <v>0</v>
      </c>
      <c r="CM49" s="129">
        <f t="shared" si="33"/>
        <v>0</v>
      </c>
      <c r="CO49" s="32">
        <f t="shared" si="34"/>
        <v>0</v>
      </c>
    </row>
    <row r="50" spans="2:148" ht="30" customHeight="1" thickBot="1" x14ac:dyDescent="0.25">
      <c r="B50" s="126" t="s">
        <v>217</v>
      </c>
      <c r="C50" s="37">
        <f>SUM(C51:C52)</f>
        <v>0</v>
      </c>
      <c r="D50" s="135">
        <f>SUM(D51:D52)</f>
        <v>0</v>
      </c>
      <c r="E50" s="135">
        <f>SUM(E51:E52)</f>
        <v>0</v>
      </c>
      <c r="F50" s="135">
        <f>SUM(C50:E50)</f>
        <v>0</v>
      </c>
      <c r="G50" s="135">
        <f>SUM(G51:G52)</f>
        <v>0</v>
      </c>
      <c r="H50" s="135">
        <f>SUM(H51:H52)</f>
        <v>0</v>
      </c>
      <c r="I50" s="135">
        <f>SUM(I51:I52)</f>
        <v>0</v>
      </c>
      <c r="J50" s="135">
        <f>SUM(G50:I50)</f>
        <v>0</v>
      </c>
      <c r="K50" s="135">
        <f>SUM(K51:K52)</f>
        <v>0</v>
      </c>
      <c r="L50" s="135">
        <f>SUM(L51:L52)</f>
        <v>0</v>
      </c>
      <c r="M50" s="135">
        <f>SUM(M51:M52)</f>
        <v>0</v>
      </c>
      <c r="N50" s="135">
        <f>SUM(K50:M50)</f>
        <v>0</v>
      </c>
      <c r="O50" s="135">
        <f>SUM(O51:O52)</f>
        <v>0</v>
      </c>
      <c r="P50" s="135">
        <f>SUM(P51:P52)</f>
        <v>0</v>
      </c>
      <c r="Q50" s="135">
        <f>SUM(Q51:Q52)</f>
        <v>0</v>
      </c>
      <c r="R50" s="135">
        <f>SUM(O50:Q50)</f>
        <v>0</v>
      </c>
      <c r="S50" s="135">
        <f t="shared" si="29"/>
        <v>0</v>
      </c>
      <c r="T50" s="157"/>
      <c r="U50" s="135">
        <f>SUM(U51:U52)</f>
        <v>0</v>
      </c>
      <c r="V50" s="135">
        <f>SUM(V51:V52)</f>
        <v>0</v>
      </c>
      <c r="W50" s="135">
        <f>SUM(W51:W52)</f>
        <v>0</v>
      </c>
      <c r="X50" s="135">
        <f>SUM(U50:W50)</f>
        <v>0</v>
      </c>
      <c r="Y50" s="135">
        <f>SUM(Y51:Y52)</f>
        <v>0</v>
      </c>
      <c r="Z50" s="135">
        <f>SUM(Z51:Z52)</f>
        <v>0</v>
      </c>
      <c r="AA50" s="135">
        <f>SUM(AA51:AA52)</f>
        <v>0</v>
      </c>
      <c r="AB50" s="135">
        <f>SUM(Y50:AA50)</f>
        <v>0</v>
      </c>
      <c r="AC50" s="135">
        <f>SUM(AC51:AC52)</f>
        <v>0</v>
      </c>
      <c r="AD50" s="135">
        <f>SUM(AD51:AD52)</f>
        <v>0</v>
      </c>
      <c r="AE50" s="135">
        <f>SUM(AE51:AE52)</f>
        <v>0</v>
      </c>
      <c r="AF50" s="135">
        <f>SUM(AC50:AE50)</f>
        <v>0</v>
      </c>
      <c r="AG50" s="135">
        <f>SUM(AG51:AG52)</f>
        <v>0</v>
      </c>
      <c r="AH50" s="135">
        <f>SUM(AH51:AH52)</f>
        <v>0</v>
      </c>
      <c r="AI50" s="135">
        <f>SUM(AI51:AI52)</f>
        <v>0</v>
      </c>
      <c r="AJ50" s="135">
        <f>SUM(AG50:AI50)</f>
        <v>0</v>
      </c>
      <c r="AK50" s="135">
        <f t="shared" si="30"/>
        <v>0</v>
      </c>
      <c r="AL50" s="157"/>
      <c r="AM50" s="135">
        <f>SUM(AM51:AM52)</f>
        <v>0</v>
      </c>
      <c r="AN50" s="135">
        <f>SUM(AN51:AN52)</f>
        <v>0</v>
      </c>
      <c r="AO50" s="135">
        <f>SUM(AO51:AO52)</f>
        <v>0</v>
      </c>
      <c r="AP50" s="135">
        <f>SUM(AM50:AO50)</f>
        <v>0</v>
      </c>
      <c r="AQ50" s="135">
        <f>SUM(AQ51:AQ52)</f>
        <v>0</v>
      </c>
      <c r="AR50" s="135">
        <f>SUM(AR51:AR52)</f>
        <v>0</v>
      </c>
      <c r="AS50" s="135">
        <f>SUM(AS51:AS52)</f>
        <v>0</v>
      </c>
      <c r="AT50" s="135">
        <f>SUM(AQ50:AS50)</f>
        <v>0</v>
      </c>
      <c r="AU50" s="135">
        <f>SUM(AU51:AU52)</f>
        <v>0</v>
      </c>
      <c r="AV50" s="135">
        <f>SUM(AV51:AV52)</f>
        <v>0</v>
      </c>
      <c r="AW50" s="135">
        <f>SUM(AW51:AW52)</f>
        <v>0</v>
      </c>
      <c r="AX50" s="135">
        <f>SUM(AU50:AW50)</f>
        <v>0</v>
      </c>
      <c r="AY50" s="135">
        <f>SUM(AY51:AY52)</f>
        <v>0</v>
      </c>
      <c r="AZ50" s="135">
        <f>SUM(AZ51:AZ52)</f>
        <v>0</v>
      </c>
      <c r="BA50" s="135">
        <f>SUM(BA51:BA52)</f>
        <v>0</v>
      </c>
      <c r="BB50" s="135">
        <f>SUM(AY50:BA50)</f>
        <v>0</v>
      </c>
      <c r="BC50" s="135">
        <f t="shared" si="31"/>
        <v>0</v>
      </c>
      <c r="BD50" s="157"/>
      <c r="BE50" s="135">
        <f>SUM(BE51:BE52)</f>
        <v>0</v>
      </c>
      <c r="BF50" s="135">
        <f>SUM(BF51:BF52)</f>
        <v>0</v>
      </c>
      <c r="BG50" s="135">
        <f>SUM(BG51:BG52)</f>
        <v>0</v>
      </c>
      <c r="BH50" s="135">
        <f>SUM(BE50:BG50)</f>
        <v>0</v>
      </c>
      <c r="BI50" s="135">
        <f>SUM(BI51:BI52)</f>
        <v>0</v>
      </c>
      <c r="BJ50" s="135">
        <f>SUM(BJ51:BJ52)</f>
        <v>0</v>
      </c>
      <c r="BK50" s="135">
        <f>SUM(BK51:BK52)</f>
        <v>0</v>
      </c>
      <c r="BL50" s="135">
        <f>SUM(BI50:BK50)</f>
        <v>0</v>
      </c>
      <c r="BM50" s="135">
        <f>SUM(BM51:BM52)</f>
        <v>0</v>
      </c>
      <c r="BN50" s="135">
        <f>SUM(BN51:BN52)</f>
        <v>0</v>
      </c>
      <c r="BO50" s="135">
        <f>SUM(BO51:BO52)</f>
        <v>0</v>
      </c>
      <c r="BP50" s="135">
        <f>SUM(BM50:BO50)</f>
        <v>0</v>
      </c>
      <c r="BQ50" s="135">
        <f>SUM(BQ51:BQ52)</f>
        <v>0</v>
      </c>
      <c r="BR50" s="135">
        <f>SUM(BR51:BR52)</f>
        <v>0</v>
      </c>
      <c r="BS50" s="135">
        <f>SUM(BS51:BS52)</f>
        <v>0</v>
      </c>
      <c r="BT50" s="135">
        <f>SUM(BQ50:BS50)</f>
        <v>0</v>
      </c>
      <c r="BU50" s="135">
        <f t="shared" si="32"/>
        <v>0</v>
      </c>
      <c r="BV50" s="157"/>
      <c r="BW50" s="135">
        <f>SUM(BW51:BW52)</f>
        <v>0</v>
      </c>
      <c r="BX50" s="135">
        <f>SUM(BX51:BX52)</f>
        <v>0</v>
      </c>
      <c r="BY50" s="135">
        <f>SUM(BY51:BY52)</f>
        <v>0</v>
      </c>
      <c r="BZ50" s="135">
        <f>SUM(BW50:BY50)</f>
        <v>0</v>
      </c>
      <c r="CA50" s="135">
        <f>SUM(CA51:CA52)</f>
        <v>0</v>
      </c>
      <c r="CB50" s="135">
        <f>SUM(CB51:CB52)</f>
        <v>0</v>
      </c>
      <c r="CC50" s="135">
        <f>SUM(CC51:CC52)</f>
        <v>0</v>
      </c>
      <c r="CD50" s="135">
        <f>SUM(CA50:CC50)</f>
        <v>0</v>
      </c>
      <c r="CE50" s="135">
        <f>SUM(CE51:CE52)</f>
        <v>0</v>
      </c>
      <c r="CF50" s="135">
        <f>SUM(CF51:CF52)</f>
        <v>0</v>
      </c>
      <c r="CG50" s="135">
        <f>SUM(CG51:CG52)</f>
        <v>0</v>
      </c>
      <c r="CH50" s="135">
        <f>SUM(CE50:CG50)</f>
        <v>0</v>
      </c>
      <c r="CI50" s="135">
        <f>SUM(CI51:CI52)</f>
        <v>0</v>
      </c>
      <c r="CJ50" s="135">
        <f>SUM(CJ51:CJ52)</f>
        <v>0</v>
      </c>
      <c r="CK50" s="135">
        <f>SUM(CK51:CK52)</f>
        <v>0</v>
      </c>
      <c r="CL50" s="135">
        <f>SUM(CI50:CK50)</f>
        <v>0</v>
      </c>
      <c r="CM50" s="135">
        <f t="shared" si="33"/>
        <v>0</v>
      </c>
      <c r="CO50" s="135">
        <f t="shared" si="34"/>
        <v>0</v>
      </c>
    </row>
    <row r="51" spans="2:148" ht="30" customHeight="1" x14ac:dyDescent="0.2">
      <c r="B51" s="185"/>
      <c r="C51" s="129"/>
      <c r="D51" s="129"/>
      <c r="E51" s="129"/>
      <c r="F51" s="129">
        <f>SUM(C51:E51)</f>
        <v>0</v>
      </c>
      <c r="G51" s="42"/>
      <c r="H51" s="42"/>
      <c r="I51" s="42"/>
      <c r="J51" s="129">
        <f>SUM(G51:I51)</f>
        <v>0</v>
      </c>
      <c r="K51" s="42"/>
      <c r="L51" s="42"/>
      <c r="M51" s="42"/>
      <c r="N51" s="129">
        <f>SUM(K51:M51)</f>
        <v>0</v>
      </c>
      <c r="O51" s="42"/>
      <c r="P51" s="42"/>
      <c r="Q51" s="42"/>
      <c r="R51" s="129">
        <f>SUM(O51:Q51)</f>
        <v>0</v>
      </c>
      <c r="S51" s="129">
        <f t="shared" si="29"/>
        <v>0</v>
      </c>
      <c r="T51" s="156"/>
      <c r="U51" s="42"/>
      <c r="V51" s="42"/>
      <c r="W51" s="42"/>
      <c r="X51" s="129">
        <f>SUM(U51:W51)</f>
        <v>0</v>
      </c>
      <c r="Y51" s="42"/>
      <c r="Z51" s="42"/>
      <c r="AA51" s="42"/>
      <c r="AB51" s="129">
        <f>SUM(Y51:AA51)</f>
        <v>0</v>
      </c>
      <c r="AC51" s="42"/>
      <c r="AD51" s="42"/>
      <c r="AE51" s="42"/>
      <c r="AF51" s="129">
        <f>SUM(AC51:AE51)</f>
        <v>0</v>
      </c>
      <c r="AG51" s="42"/>
      <c r="AH51" s="42"/>
      <c r="AI51" s="42"/>
      <c r="AJ51" s="129">
        <f>SUM(AG51:AI51)</f>
        <v>0</v>
      </c>
      <c r="AK51" s="129">
        <f t="shared" si="30"/>
        <v>0</v>
      </c>
      <c r="AL51" s="156"/>
      <c r="AM51" s="42"/>
      <c r="AN51" s="42"/>
      <c r="AO51" s="42"/>
      <c r="AP51" s="129">
        <f>SUM(AM51:AO51)</f>
        <v>0</v>
      </c>
      <c r="AQ51" s="42"/>
      <c r="AR51" s="42"/>
      <c r="AS51" s="42"/>
      <c r="AT51" s="129">
        <f>SUM(AQ51:AS51)</f>
        <v>0</v>
      </c>
      <c r="AU51" s="42"/>
      <c r="AV51" s="42"/>
      <c r="AW51" s="42"/>
      <c r="AX51" s="129">
        <f>SUM(AU51:AW51)</f>
        <v>0</v>
      </c>
      <c r="AY51" s="42"/>
      <c r="AZ51" s="42"/>
      <c r="BA51" s="42"/>
      <c r="BB51" s="129">
        <f>SUM(AY51:BA51)</f>
        <v>0</v>
      </c>
      <c r="BC51" s="129">
        <f t="shared" si="31"/>
        <v>0</v>
      </c>
      <c r="BD51" s="156"/>
      <c r="BE51" s="42"/>
      <c r="BF51" s="42"/>
      <c r="BG51" s="42"/>
      <c r="BH51" s="129">
        <f>SUM(BE51:BG51)</f>
        <v>0</v>
      </c>
      <c r="BI51" s="42"/>
      <c r="BJ51" s="42"/>
      <c r="BK51" s="42"/>
      <c r="BL51" s="129">
        <f>SUM(BI51:BK51)</f>
        <v>0</v>
      </c>
      <c r="BM51" s="42"/>
      <c r="BN51" s="42"/>
      <c r="BO51" s="42"/>
      <c r="BP51" s="129">
        <f>SUM(BM51:BO51)</f>
        <v>0</v>
      </c>
      <c r="BQ51" s="42"/>
      <c r="BR51" s="42"/>
      <c r="BS51" s="42"/>
      <c r="BT51" s="129">
        <f>SUM(BQ51:BS51)</f>
        <v>0</v>
      </c>
      <c r="BU51" s="129">
        <f t="shared" si="32"/>
        <v>0</v>
      </c>
      <c r="BV51" s="156"/>
      <c r="BW51" s="42"/>
      <c r="BX51" s="42"/>
      <c r="BY51" s="42"/>
      <c r="BZ51" s="129">
        <f>SUM(BW51:BY51)</f>
        <v>0</v>
      </c>
      <c r="CA51" s="42"/>
      <c r="CB51" s="42"/>
      <c r="CC51" s="42"/>
      <c r="CD51" s="129">
        <f>SUM(CA51:CC51)</f>
        <v>0</v>
      </c>
      <c r="CE51" s="42"/>
      <c r="CF51" s="42"/>
      <c r="CG51" s="42"/>
      <c r="CH51" s="129">
        <f>SUM(CE51:CG51)</f>
        <v>0</v>
      </c>
      <c r="CI51" s="42"/>
      <c r="CJ51" s="42"/>
      <c r="CK51" s="42"/>
      <c r="CL51" s="129">
        <f>SUM(CI51:CK51)</f>
        <v>0</v>
      </c>
      <c r="CM51" s="129">
        <f t="shared" si="33"/>
        <v>0</v>
      </c>
      <c r="CO51" s="45">
        <f t="shared" si="34"/>
        <v>0</v>
      </c>
    </row>
    <row r="52" spans="2:148" ht="30" customHeight="1" x14ac:dyDescent="0.2">
      <c r="B52" s="185"/>
      <c r="C52" s="129"/>
      <c r="D52" s="129"/>
      <c r="E52" s="129"/>
      <c r="F52" s="129">
        <f t="shared" ref="F52:F53" si="155">SUM(C52:E52)</f>
        <v>0</v>
      </c>
      <c r="G52" s="42"/>
      <c r="H52" s="42"/>
      <c r="I52" s="42"/>
      <c r="J52" s="129">
        <f t="shared" ref="J52:J53" si="156">SUM(G52:I52)</f>
        <v>0</v>
      </c>
      <c r="K52" s="42"/>
      <c r="L52" s="42"/>
      <c r="M52" s="42"/>
      <c r="N52" s="129">
        <f t="shared" ref="N52:N53" si="157">SUM(K52:M52)</f>
        <v>0</v>
      </c>
      <c r="O52" s="42"/>
      <c r="P52" s="42"/>
      <c r="Q52" s="42"/>
      <c r="R52" s="129">
        <f t="shared" ref="R52:R53" si="158">SUM(O52:Q52)</f>
        <v>0</v>
      </c>
      <c r="S52" s="129">
        <f t="shared" si="29"/>
        <v>0</v>
      </c>
      <c r="T52" s="156"/>
      <c r="U52" s="42"/>
      <c r="V52" s="42"/>
      <c r="W52" s="42"/>
      <c r="X52" s="129">
        <f t="shared" ref="X52:X53" si="159">SUM(U52:W52)</f>
        <v>0</v>
      </c>
      <c r="Y52" s="42"/>
      <c r="Z52" s="42"/>
      <c r="AA52" s="42"/>
      <c r="AB52" s="129">
        <f t="shared" ref="AB52:AB53" si="160">SUM(Y52:AA52)</f>
        <v>0</v>
      </c>
      <c r="AC52" s="42"/>
      <c r="AD52" s="42"/>
      <c r="AE52" s="42"/>
      <c r="AF52" s="129">
        <f t="shared" ref="AF52:AF53" si="161">SUM(AC52:AE52)</f>
        <v>0</v>
      </c>
      <c r="AG52" s="42"/>
      <c r="AH52" s="42"/>
      <c r="AI52" s="42"/>
      <c r="AJ52" s="129">
        <f t="shared" ref="AJ52:AJ53" si="162">SUM(AG52:AI52)</f>
        <v>0</v>
      </c>
      <c r="AK52" s="129">
        <f t="shared" si="30"/>
        <v>0</v>
      </c>
      <c r="AL52" s="156"/>
      <c r="AM52" s="42"/>
      <c r="AN52" s="42"/>
      <c r="AO52" s="42"/>
      <c r="AP52" s="129">
        <f t="shared" ref="AP52:AP53" si="163">SUM(AM52:AO52)</f>
        <v>0</v>
      </c>
      <c r="AQ52" s="42"/>
      <c r="AR52" s="42"/>
      <c r="AS52" s="42"/>
      <c r="AT52" s="129">
        <f t="shared" ref="AT52:AT53" si="164">SUM(AQ52:AS52)</f>
        <v>0</v>
      </c>
      <c r="AU52" s="42"/>
      <c r="AV52" s="42"/>
      <c r="AW52" s="42"/>
      <c r="AX52" s="129">
        <f t="shared" ref="AX52:AX53" si="165">SUM(AU52:AW52)</f>
        <v>0</v>
      </c>
      <c r="AY52" s="42"/>
      <c r="AZ52" s="42"/>
      <c r="BA52" s="42"/>
      <c r="BB52" s="129">
        <f t="shared" ref="BB52:BB53" si="166">SUM(AY52:BA52)</f>
        <v>0</v>
      </c>
      <c r="BC52" s="129">
        <f t="shared" si="31"/>
        <v>0</v>
      </c>
      <c r="BD52" s="156"/>
      <c r="BE52" s="42"/>
      <c r="BF52" s="42"/>
      <c r="BG52" s="42"/>
      <c r="BH52" s="129">
        <f t="shared" ref="BH52:BH53" si="167">SUM(BE52:BG52)</f>
        <v>0</v>
      </c>
      <c r="BI52" s="42"/>
      <c r="BJ52" s="42"/>
      <c r="BK52" s="42"/>
      <c r="BL52" s="129">
        <f t="shared" ref="BL52:BL53" si="168">SUM(BI52:BK52)</f>
        <v>0</v>
      </c>
      <c r="BM52" s="42"/>
      <c r="BN52" s="42"/>
      <c r="BO52" s="42"/>
      <c r="BP52" s="129">
        <f t="shared" ref="BP52:BP53" si="169">SUM(BM52:BO52)</f>
        <v>0</v>
      </c>
      <c r="BQ52" s="42"/>
      <c r="BR52" s="42"/>
      <c r="BS52" s="42"/>
      <c r="BT52" s="129">
        <f t="shared" ref="BT52:BT53" si="170">SUM(BQ52:BS52)</f>
        <v>0</v>
      </c>
      <c r="BU52" s="129">
        <f t="shared" si="32"/>
        <v>0</v>
      </c>
      <c r="BV52" s="156"/>
      <c r="BW52" s="42"/>
      <c r="BX52" s="42"/>
      <c r="BY52" s="42"/>
      <c r="BZ52" s="129">
        <f t="shared" ref="BZ52:BZ53" si="171">SUM(BW52:BY52)</f>
        <v>0</v>
      </c>
      <c r="CA52" s="42"/>
      <c r="CB52" s="42"/>
      <c r="CC52" s="42"/>
      <c r="CD52" s="129">
        <f t="shared" ref="CD52:CD53" si="172">SUM(CA52:CC52)</f>
        <v>0</v>
      </c>
      <c r="CE52" s="42"/>
      <c r="CF52" s="42"/>
      <c r="CG52" s="42"/>
      <c r="CH52" s="129">
        <f t="shared" ref="CH52:CH53" si="173">SUM(CE52:CG52)</f>
        <v>0</v>
      </c>
      <c r="CI52" s="42"/>
      <c r="CJ52" s="42"/>
      <c r="CK52" s="42"/>
      <c r="CL52" s="129">
        <f t="shared" ref="CL52:CL53" si="174">SUM(CI52:CK52)</f>
        <v>0</v>
      </c>
      <c r="CM52" s="129">
        <f t="shared" si="33"/>
        <v>0</v>
      </c>
      <c r="CO52" s="45">
        <f t="shared" si="34"/>
        <v>0</v>
      </c>
    </row>
    <row r="53" spans="2:148" ht="30" customHeight="1" thickBot="1" x14ac:dyDescent="0.25">
      <c r="B53" s="186"/>
      <c r="C53" s="150"/>
      <c r="D53" s="150"/>
      <c r="E53" s="150"/>
      <c r="F53" s="150">
        <f t="shared" si="155"/>
        <v>0</v>
      </c>
      <c r="G53" s="151"/>
      <c r="H53" s="151"/>
      <c r="I53" s="151"/>
      <c r="J53" s="150">
        <f t="shared" si="156"/>
        <v>0</v>
      </c>
      <c r="K53" s="151"/>
      <c r="L53" s="151"/>
      <c r="M53" s="151"/>
      <c r="N53" s="150">
        <f t="shared" si="157"/>
        <v>0</v>
      </c>
      <c r="O53" s="151"/>
      <c r="P53" s="151"/>
      <c r="Q53" s="151"/>
      <c r="R53" s="150">
        <f t="shared" si="158"/>
        <v>0</v>
      </c>
      <c r="S53" s="150">
        <f t="shared" si="29"/>
        <v>0</v>
      </c>
      <c r="T53" s="156"/>
      <c r="U53" s="151"/>
      <c r="V53" s="151"/>
      <c r="W53" s="151"/>
      <c r="X53" s="150">
        <f t="shared" si="159"/>
        <v>0</v>
      </c>
      <c r="Y53" s="151"/>
      <c r="Z53" s="151"/>
      <c r="AA53" s="151"/>
      <c r="AB53" s="150">
        <f t="shared" si="160"/>
        <v>0</v>
      </c>
      <c r="AC53" s="151"/>
      <c r="AD53" s="151"/>
      <c r="AE53" s="151"/>
      <c r="AF53" s="150">
        <f t="shared" si="161"/>
        <v>0</v>
      </c>
      <c r="AG53" s="151"/>
      <c r="AH53" s="151"/>
      <c r="AI53" s="151"/>
      <c r="AJ53" s="150">
        <f t="shared" si="162"/>
        <v>0</v>
      </c>
      <c r="AK53" s="150">
        <f t="shared" si="30"/>
        <v>0</v>
      </c>
      <c r="AL53" s="156"/>
      <c r="AM53" s="151"/>
      <c r="AN53" s="151"/>
      <c r="AO53" s="151"/>
      <c r="AP53" s="150">
        <f t="shared" si="163"/>
        <v>0</v>
      </c>
      <c r="AQ53" s="151"/>
      <c r="AR53" s="151"/>
      <c r="AS53" s="151"/>
      <c r="AT53" s="150">
        <f t="shared" si="164"/>
        <v>0</v>
      </c>
      <c r="AU53" s="151"/>
      <c r="AV53" s="151"/>
      <c r="AW53" s="151"/>
      <c r="AX53" s="150">
        <f t="shared" si="165"/>
        <v>0</v>
      </c>
      <c r="AY53" s="151"/>
      <c r="AZ53" s="151"/>
      <c r="BA53" s="151"/>
      <c r="BB53" s="150">
        <f t="shared" si="166"/>
        <v>0</v>
      </c>
      <c r="BC53" s="150">
        <f t="shared" si="31"/>
        <v>0</v>
      </c>
      <c r="BD53" s="156"/>
      <c r="BE53" s="151"/>
      <c r="BF53" s="151"/>
      <c r="BG53" s="151"/>
      <c r="BH53" s="150">
        <f t="shared" si="167"/>
        <v>0</v>
      </c>
      <c r="BI53" s="151"/>
      <c r="BJ53" s="151"/>
      <c r="BK53" s="151"/>
      <c r="BL53" s="150">
        <f t="shared" si="168"/>
        <v>0</v>
      </c>
      <c r="BM53" s="151"/>
      <c r="BN53" s="151"/>
      <c r="BO53" s="151"/>
      <c r="BP53" s="150">
        <f t="shared" si="169"/>
        <v>0</v>
      </c>
      <c r="BQ53" s="151"/>
      <c r="BR53" s="151"/>
      <c r="BS53" s="151"/>
      <c r="BT53" s="150">
        <f t="shared" si="170"/>
        <v>0</v>
      </c>
      <c r="BU53" s="150">
        <f t="shared" si="32"/>
        <v>0</v>
      </c>
      <c r="BV53" s="156"/>
      <c r="BW53" s="151"/>
      <c r="BX53" s="151"/>
      <c r="BY53" s="151"/>
      <c r="BZ53" s="150">
        <f t="shared" si="171"/>
        <v>0</v>
      </c>
      <c r="CA53" s="151"/>
      <c r="CB53" s="151"/>
      <c r="CC53" s="151"/>
      <c r="CD53" s="150">
        <f t="shared" si="172"/>
        <v>0</v>
      </c>
      <c r="CE53" s="151"/>
      <c r="CF53" s="151"/>
      <c r="CG53" s="151"/>
      <c r="CH53" s="150">
        <f t="shared" si="173"/>
        <v>0</v>
      </c>
      <c r="CI53" s="151"/>
      <c r="CJ53" s="151"/>
      <c r="CK53" s="151"/>
      <c r="CL53" s="150">
        <f t="shared" si="174"/>
        <v>0</v>
      </c>
      <c r="CM53" s="150">
        <f t="shared" si="33"/>
        <v>0</v>
      </c>
      <c r="CO53" s="45">
        <f t="shared" si="34"/>
        <v>0</v>
      </c>
    </row>
    <row r="54" spans="2:148" s="132" customFormat="1" ht="30" customHeight="1" thickBot="1" x14ac:dyDescent="0.35">
      <c r="B54" s="133" t="s">
        <v>218</v>
      </c>
      <c r="C54" s="130">
        <f>SUM(C11,C18,C24,C31,C33,C41,C46,C50)</f>
        <v>0</v>
      </c>
      <c r="D54" s="136">
        <f>SUM(D11,D18,D24,D31,D33,D41,D46,D50)</f>
        <v>0</v>
      </c>
      <c r="E54" s="136">
        <f>SUM(E11,E18,E24,E31,E33,E41,E46,E50)</f>
        <v>0</v>
      </c>
      <c r="F54" s="136">
        <f>SUM(C54:E54)</f>
        <v>0</v>
      </c>
      <c r="G54" s="136">
        <f>SUM(G11,G18,G24,G31,G33,G41,G46,G50)</f>
        <v>0</v>
      </c>
      <c r="H54" s="136">
        <f>SUM(H11,H18,H24,H31,H33,H41,H46,H50)</f>
        <v>0</v>
      </c>
      <c r="I54" s="136">
        <f>SUM(I11,I18,I24,I31,I33,I41,I46,I50)</f>
        <v>0</v>
      </c>
      <c r="J54" s="136">
        <f>SUM(G54:I54)</f>
        <v>0</v>
      </c>
      <c r="K54" s="136">
        <f>SUM(K11,K18,K24,K31,K33,K41,K46,K50)</f>
        <v>0</v>
      </c>
      <c r="L54" s="136">
        <f>SUM(L11,L18,L24,L31,L33,L41,L46,L50)</f>
        <v>0</v>
      </c>
      <c r="M54" s="136">
        <f>SUM(M11,M18,M24,M31,M33,M41,M46,M50)</f>
        <v>0</v>
      </c>
      <c r="N54" s="136">
        <f>SUM(K54:M54)</f>
        <v>0</v>
      </c>
      <c r="O54" s="136">
        <f>SUM(O11,O18,O24,O31,O33,O41,O46,O50)</f>
        <v>0</v>
      </c>
      <c r="P54" s="136">
        <f>SUM(P11,P18,P24,P31,P33,P41,P46,P50)</f>
        <v>0</v>
      </c>
      <c r="Q54" s="136">
        <f>SUM(Q11,Q18,Q24,Q31,Q33,Q41,Q46,Q50)</f>
        <v>0</v>
      </c>
      <c r="R54" s="136">
        <f>SUM(O54:Q54)</f>
        <v>0</v>
      </c>
      <c r="S54" s="136">
        <f t="shared" si="29"/>
        <v>0</v>
      </c>
      <c r="T54" s="158"/>
      <c r="U54" s="136">
        <f>SUM(U11,U18,U24,U31,U33,U41,U46,U50)</f>
        <v>0</v>
      </c>
      <c r="V54" s="136">
        <f>SUM(V11,V18,V24,V31,V33,V41,V46,V50)</f>
        <v>0</v>
      </c>
      <c r="W54" s="136">
        <f>SUM(W11,W18,W24,W31,W33,W41,W46,W50)</f>
        <v>0</v>
      </c>
      <c r="X54" s="136">
        <f>SUM(U54:W54)</f>
        <v>0</v>
      </c>
      <c r="Y54" s="136">
        <f>SUM(Y11,Y18,Y24,Y31,Y33,Y41,Y46,Y50)</f>
        <v>0</v>
      </c>
      <c r="Z54" s="136">
        <f>SUM(Z11,Z18,Z24,Z31,Z33,Z41,Z46,Z50)</f>
        <v>0</v>
      </c>
      <c r="AA54" s="136">
        <f>SUM(AA11,AA18,AA24,AA31,AA33,AA41,AA46,AA50)</f>
        <v>0</v>
      </c>
      <c r="AB54" s="136">
        <f>SUM(Y54:AA54)</f>
        <v>0</v>
      </c>
      <c r="AC54" s="136">
        <f>SUM(AC11,AC18,AC24,AC31,AC33,AC41,AC46,AC50)</f>
        <v>0</v>
      </c>
      <c r="AD54" s="136">
        <f>SUM(AD11,AD18,AD24,AD31,AD33,AD41,AD46,AD50)</f>
        <v>0</v>
      </c>
      <c r="AE54" s="136">
        <f>SUM(AE11,AE18,AE24,AE31,AE33,AE41,AE46,AE50)</f>
        <v>0</v>
      </c>
      <c r="AF54" s="136">
        <f>SUM(AC54:AE54)</f>
        <v>0</v>
      </c>
      <c r="AG54" s="136">
        <f>SUM(AG11,AG18,AG24,AG31,AG33,AG41,AG46,AG50)</f>
        <v>0</v>
      </c>
      <c r="AH54" s="136">
        <f>SUM(AH11,AH18,AH24,AH31,AH33,AH41,AH46,AH50)</f>
        <v>0</v>
      </c>
      <c r="AI54" s="136">
        <f>SUM(AI11,AI18,AI24,AI31,AI33,AI41,AI46,AI50)</f>
        <v>0</v>
      </c>
      <c r="AJ54" s="136">
        <f>SUM(AG54:AI54)</f>
        <v>0</v>
      </c>
      <c r="AK54" s="136">
        <f t="shared" si="30"/>
        <v>0</v>
      </c>
      <c r="AL54" s="158"/>
      <c r="AM54" s="136">
        <f>SUM(AM11,AM18,AM24,AM31,AM33,AM41,AM46,AM50)</f>
        <v>0</v>
      </c>
      <c r="AN54" s="136">
        <f>SUM(AN11,AN18,AN24,AN31,AN33,AN41,AN46,AN50)</f>
        <v>0</v>
      </c>
      <c r="AO54" s="136">
        <f>SUM(AO11,AO18,AO24,AO31,AO33,AO41,AO46,AO50)</f>
        <v>0</v>
      </c>
      <c r="AP54" s="136">
        <f>SUM(AM54:AO54)</f>
        <v>0</v>
      </c>
      <c r="AQ54" s="136">
        <f>SUM(AQ11,AQ18,AQ24,AQ31,AQ33,AQ41,AQ46,AQ50)</f>
        <v>0</v>
      </c>
      <c r="AR54" s="136">
        <f>SUM(AR11,AR18,AR24,AR31,AR33,AR41,AR46,AR50)</f>
        <v>0</v>
      </c>
      <c r="AS54" s="136">
        <f>SUM(AS11,AS18,AS24,AS31,AS33,AS41,AS46,AS50)</f>
        <v>0</v>
      </c>
      <c r="AT54" s="136">
        <f>SUM(AQ54:AS54)</f>
        <v>0</v>
      </c>
      <c r="AU54" s="136">
        <f>SUM(AU11,AU18,AU24,AU31,AU33,AU41,AU46,AU50)</f>
        <v>0</v>
      </c>
      <c r="AV54" s="136">
        <f>SUM(AV11,AV18,AV24,AV31,AV33,AV41,AV46,AV50)</f>
        <v>0</v>
      </c>
      <c r="AW54" s="136">
        <f>SUM(AW11,AW18,AW24,AW31,AW33,AW41,AW46,AW50)</f>
        <v>0</v>
      </c>
      <c r="AX54" s="136">
        <f>SUM(AU54:AW54)</f>
        <v>0</v>
      </c>
      <c r="AY54" s="136">
        <f>SUM(AY11,AY18,AY24,AY31,AY33,AY41,AY46,AY50)</f>
        <v>0</v>
      </c>
      <c r="AZ54" s="136">
        <f>SUM(AZ11,AZ18,AZ24,AZ31,AZ33,AZ41,AZ46,AZ50)</f>
        <v>0</v>
      </c>
      <c r="BA54" s="136">
        <f>SUM(BA11,BA18,BA24,BA31,BA33,BA41,BA46,BA50)</f>
        <v>0</v>
      </c>
      <c r="BB54" s="136">
        <f>SUM(AY54:BA54)</f>
        <v>0</v>
      </c>
      <c r="BC54" s="136">
        <f t="shared" si="31"/>
        <v>0</v>
      </c>
      <c r="BD54" s="158"/>
      <c r="BE54" s="136">
        <f>SUM(BE11,BE18,BE24,BE31,BE33,BE41,BE46,BE50)</f>
        <v>0</v>
      </c>
      <c r="BF54" s="136">
        <f>SUM(BF11,BF18,BF24,BF31,BF33,BF41,BF46,BF50)</f>
        <v>0</v>
      </c>
      <c r="BG54" s="136">
        <f>SUM(BG11,BG18,BG24,BG31,BG33,BG41,BG46,BG50)</f>
        <v>0</v>
      </c>
      <c r="BH54" s="136">
        <f>SUM(BE54:BG54)</f>
        <v>0</v>
      </c>
      <c r="BI54" s="136">
        <f>SUM(BI11,BI18,BI24,BI31,BI33,BI41,BI46,BI50)</f>
        <v>0</v>
      </c>
      <c r="BJ54" s="136">
        <f>SUM(BJ11,BJ18,BJ24,BJ31,BJ33,BJ41,BJ46,BJ50)</f>
        <v>0</v>
      </c>
      <c r="BK54" s="136">
        <f>SUM(BK11,BK18,BK24,BK31,BK33,BK41,BK46,BK50)</f>
        <v>0</v>
      </c>
      <c r="BL54" s="136">
        <f>SUM(BI54:BK54)</f>
        <v>0</v>
      </c>
      <c r="BM54" s="136">
        <f>SUM(BM11,BM18,BM24,BM31,BM33,BM41,BM46,BM50)</f>
        <v>0</v>
      </c>
      <c r="BN54" s="136">
        <f>SUM(BN11,BN18,BN24,BN31,BN33,BN41,BN46,BN50)</f>
        <v>0</v>
      </c>
      <c r="BO54" s="136">
        <f>SUM(BO11,BO18,BO24,BO31,BO33,BO41,BO46,BO50)</f>
        <v>0</v>
      </c>
      <c r="BP54" s="136">
        <f>SUM(BM54:BO54)</f>
        <v>0</v>
      </c>
      <c r="BQ54" s="136">
        <f>SUM(BQ11,BQ18,BQ24,BQ31,BQ33,BQ41,BQ46,BQ50)</f>
        <v>0</v>
      </c>
      <c r="BR54" s="136">
        <f>SUM(BR11,BR18,BR24,BR31,BR33,BR41,BR46,BR50)</f>
        <v>0</v>
      </c>
      <c r="BS54" s="136">
        <f>SUM(BS11,BS18,BS24,BS31,BS33,BS41,BS46,BS50)</f>
        <v>0</v>
      </c>
      <c r="BT54" s="136">
        <f>SUM(BQ54:BS54)</f>
        <v>0</v>
      </c>
      <c r="BU54" s="136">
        <f t="shared" si="32"/>
        <v>0</v>
      </c>
      <c r="BV54" s="158"/>
      <c r="BW54" s="136">
        <f>SUM(BW11,BW18,BW24,BW31,BW33,BW41,BW46,BW50)</f>
        <v>0</v>
      </c>
      <c r="BX54" s="136">
        <f>SUM(BX11,BX18,BX24,BX31,BX33,BX41,BX46,BX50)</f>
        <v>0</v>
      </c>
      <c r="BY54" s="136">
        <f>SUM(BY11,BY18,BY24,BY31,BY33,BY41,BY46,BY50)</f>
        <v>0</v>
      </c>
      <c r="BZ54" s="136">
        <f>SUM(BW54:BY54)</f>
        <v>0</v>
      </c>
      <c r="CA54" s="136">
        <f>SUM(CA11,CA18,CA24,CA31,CA33,CA41,CA46,CA50)</f>
        <v>0</v>
      </c>
      <c r="CB54" s="136">
        <f>SUM(CB11,CB18,CB24,CB31,CB33,CB41,CB46,CB50)</f>
        <v>0</v>
      </c>
      <c r="CC54" s="136">
        <f>SUM(CC11,CC18,CC24,CC31,CC33,CC41,CC46,CC50)</f>
        <v>0</v>
      </c>
      <c r="CD54" s="136">
        <f>SUM(CA54:CC54)</f>
        <v>0</v>
      </c>
      <c r="CE54" s="136">
        <f>SUM(CE11,CE18,CE24,CE31,CE33,CE41,CE46,CE50)</f>
        <v>0</v>
      </c>
      <c r="CF54" s="136">
        <f>SUM(CF11,CF18,CF24,CF31,CF33,CF41,CF46,CF50)</f>
        <v>0</v>
      </c>
      <c r="CG54" s="136">
        <f>SUM(CG11,CG18,CG24,CG31,CG33,CG41,CG46,CG50)</f>
        <v>0</v>
      </c>
      <c r="CH54" s="136">
        <f>SUM(CE54:CG54)</f>
        <v>0</v>
      </c>
      <c r="CI54" s="136">
        <f>SUM(CI11,CI18,CI24,CI31,CI33,CI41,CI46,CI50)</f>
        <v>0</v>
      </c>
      <c r="CJ54" s="136">
        <f>SUM(CJ11,CJ18,CJ24,CJ31,CJ33,CJ41,CJ46,CJ50)</f>
        <v>0</v>
      </c>
      <c r="CK54" s="136">
        <f>SUM(CK11,CK18,CK24,CK31,CK33,CK41,CK46,CK50)</f>
        <v>0</v>
      </c>
      <c r="CL54" s="136">
        <f>SUM(CI54:CK54)</f>
        <v>0</v>
      </c>
      <c r="CM54" s="136">
        <f t="shared" si="33"/>
        <v>0</v>
      </c>
      <c r="CO54" s="131">
        <f t="shared" si="34"/>
        <v>0</v>
      </c>
    </row>
    <row r="55" spans="2:148" ht="12" customHeight="1" x14ac:dyDescent="0.2"/>
    <row r="56" spans="2:148" ht="30" customHeight="1" x14ac:dyDescent="0.2">
      <c r="DE56" s="21"/>
      <c r="DR56" s="21"/>
      <c r="EE56" s="21"/>
      <c r="ER56" s="21"/>
    </row>
    <row r="57" spans="2:148" ht="30" customHeight="1" x14ac:dyDescent="0.2"/>
    <row r="58" spans="2:148" ht="30" customHeight="1" x14ac:dyDescent="0.2"/>
    <row r="59" spans="2:148" ht="30" hidden="1" customHeight="1" x14ac:dyDescent="0.2">
      <c r="L59" s="10">
        <v>387</v>
      </c>
      <c r="M59" s="10">
        <v>388</v>
      </c>
      <c r="O59" s="10">
        <v>389</v>
      </c>
      <c r="P59" s="10">
        <v>390</v>
      </c>
      <c r="Q59" s="10">
        <v>391</v>
      </c>
      <c r="S59" s="10">
        <v>392</v>
      </c>
      <c r="U59" s="10">
        <v>393</v>
      </c>
      <c r="X59" s="10">
        <v>395</v>
      </c>
      <c r="AE59" s="10">
        <v>396</v>
      </c>
      <c r="AF59" s="10">
        <v>397</v>
      </c>
      <c r="AG59" s="10">
        <v>398</v>
      </c>
      <c r="AI59" s="10">
        <v>399</v>
      </c>
      <c r="AJ59" s="10">
        <v>401</v>
      </c>
      <c r="AK59" s="10">
        <v>402</v>
      </c>
      <c r="AM59" s="10">
        <v>393</v>
      </c>
      <c r="AP59" s="10">
        <v>395</v>
      </c>
      <c r="AW59" s="10">
        <v>396</v>
      </c>
      <c r="AX59" s="10">
        <v>397</v>
      </c>
      <c r="AY59" s="10">
        <v>398</v>
      </c>
      <c r="BA59" s="10">
        <v>399</v>
      </c>
      <c r="BB59" s="10">
        <v>401</v>
      </c>
      <c r="BC59" s="10">
        <v>402</v>
      </c>
      <c r="BE59" s="10">
        <v>393</v>
      </c>
      <c r="BH59" s="10">
        <v>395</v>
      </c>
      <c r="BO59" s="10">
        <v>396</v>
      </c>
      <c r="BP59" s="10">
        <v>397</v>
      </c>
      <c r="BQ59" s="10">
        <v>398</v>
      </c>
      <c r="BS59" s="10">
        <v>399</v>
      </c>
      <c r="BT59" s="10">
        <v>401</v>
      </c>
      <c r="BU59" s="10">
        <v>402</v>
      </c>
      <c r="BW59" s="10">
        <v>393</v>
      </c>
      <c r="BZ59" s="10">
        <v>395</v>
      </c>
      <c r="CG59" s="10">
        <v>396</v>
      </c>
      <c r="CH59" s="10">
        <v>397</v>
      </c>
      <c r="CI59" s="10">
        <v>398</v>
      </c>
      <c r="CK59" s="10">
        <v>399</v>
      </c>
      <c r="CL59" s="10">
        <v>401</v>
      </c>
      <c r="CM59" s="10">
        <v>402</v>
      </c>
      <c r="CN59" s="10">
        <v>403</v>
      </c>
      <c r="CO59" s="10">
        <v>402</v>
      </c>
      <c r="CP59" s="10">
        <v>405</v>
      </c>
      <c r="CQ59" s="10">
        <v>406</v>
      </c>
      <c r="CR59" s="10">
        <v>407</v>
      </c>
      <c r="CS59" s="10">
        <v>408</v>
      </c>
      <c r="CT59" s="10">
        <v>409</v>
      </c>
      <c r="CU59" s="10">
        <v>410</v>
      </c>
      <c r="CW59" s="10">
        <v>411</v>
      </c>
      <c r="CX59" s="10">
        <v>412</v>
      </c>
      <c r="CY59" s="10">
        <v>413</v>
      </c>
      <c r="CZ59" s="10">
        <v>414</v>
      </c>
      <c r="DA59" s="10">
        <v>415</v>
      </c>
      <c r="DB59" s="10">
        <v>416</v>
      </c>
      <c r="DC59" s="10">
        <v>417</v>
      </c>
      <c r="DD59" s="10">
        <v>418</v>
      </c>
      <c r="DE59" s="10">
        <v>419</v>
      </c>
      <c r="DF59" s="10">
        <v>408</v>
      </c>
      <c r="DG59" s="10">
        <v>409</v>
      </c>
      <c r="DH59" s="10">
        <v>410</v>
      </c>
      <c r="DJ59" s="10">
        <v>411</v>
      </c>
      <c r="DK59" s="10">
        <v>412</v>
      </c>
      <c r="DL59" s="10">
        <v>413</v>
      </c>
      <c r="DM59" s="10">
        <v>414</v>
      </c>
      <c r="DN59" s="10">
        <v>415</v>
      </c>
      <c r="DO59" s="10">
        <v>416</v>
      </c>
      <c r="DP59" s="10">
        <v>417</v>
      </c>
      <c r="DQ59" s="10">
        <v>418</v>
      </c>
      <c r="DR59" s="10">
        <v>419</v>
      </c>
      <c r="DS59" s="10">
        <v>408</v>
      </c>
      <c r="DT59" s="10">
        <v>409</v>
      </c>
      <c r="DU59" s="10">
        <v>410</v>
      </c>
      <c r="DW59" s="10">
        <v>411</v>
      </c>
      <c r="DX59" s="10">
        <v>412</v>
      </c>
      <c r="DY59" s="10">
        <v>413</v>
      </c>
      <c r="DZ59" s="10">
        <v>414</v>
      </c>
      <c r="EA59" s="10">
        <v>415</v>
      </c>
      <c r="EB59" s="10">
        <v>416</v>
      </c>
      <c r="EC59" s="10">
        <v>417</v>
      </c>
      <c r="ED59" s="10">
        <v>418</v>
      </c>
      <c r="EE59" s="10">
        <v>419</v>
      </c>
      <c r="EF59" s="10">
        <v>408</v>
      </c>
      <c r="EG59" s="10">
        <v>409</v>
      </c>
      <c r="EH59" s="10">
        <v>410</v>
      </c>
      <c r="EJ59" s="10">
        <v>411</v>
      </c>
      <c r="EK59" s="10">
        <v>412</v>
      </c>
      <c r="EL59" s="10">
        <v>413</v>
      </c>
      <c r="EM59" s="10">
        <v>414</v>
      </c>
      <c r="EN59" s="10">
        <v>415</v>
      </c>
      <c r="EO59" s="10">
        <v>416</v>
      </c>
      <c r="EP59" s="10">
        <v>417</v>
      </c>
      <c r="EQ59" s="10">
        <v>418</v>
      </c>
      <c r="ER59" s="10">
        <v>419</v>
      </c>
    </row>
    <row r="60" spans="2:148" ht="30" customHeight="1" x14ac:dyDescent="0.2"/>
    <row r="61" spans="2:148" ht="30" customHeight="1" x14ac:dyDescent="0.2"/>
    <row r="62" spans="2:148" ht="30" customHeight="1" x14ac:dyDescent="0.2"/>
    <row r="63" spans="2:148" ht="30" customHeight="1" x14ac:dyDescent="0.2"/>
    <row r="64" spans="2:148"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row r="2438" ht="30" customHeight="1" x14ac:dyDescent="0.2"/>
    <row r="2439" ht="30" customHeight="1" x14ac:dyDescent="0.2"/>
    <row r="2440" ht="30" customHeight="1" x14ac:dyDescent="0.2"/>
    <row r="2441" ht="30" customHeight="1" x14ac:dyDescent="0.2"/>
    <row r="2442" ht="30" customHeight="1" x14ac:dyDescent="0.2"/>
    <row r="2443" ht="30" customHeight="1" x14ac:dyDescent="0.2"/>
    <row r="2444" ht="30" customHeight="1" x14ac:dyDescent="0.2"/>
    <row r="2445" ht="30" customHeight="1" x14ac:dyDescent="0.2"/>
    <row r="2446" ht="30" customHeight="1" x14ac:dyDescent="0.2"/>
    <row r="2447" ht="30" customHeight="1" x14ac:dyDescent="0.2"/>
    <row r="2448" ht="30" customHeight="1" x14ac:dyDescent="0.2"/>
    <row r="2449" ht="30" customHeight="1" x14ac:dyDescent="0.2"/>
    <row r="2450" ht="30" customHeight="1" x14ac:dyDescent="0.2"/>
    <row r="2451" ht="30" customHeight="1" x14ac:dyDescent="0.2"/>
    <row r="2452" ht="30" customHeight="1" x14ac:dyDescent="0.2"/>
    <row r="2453" ht="30" customHeight="1" x14ac:dyDescent="0.2"/>
    <row r="2454" ht="30" customHeight="1" x14ac:dyDescent="0.2"/>
    <row r="2455" ht="30" customHeight="1" x14ac:dyDescent="0.2"/>
    <row r="2456" ht="30" customHeight="1" x14ac:dyDescent="0.2"/>
    <row r="2457" ht="30" customHeight="1" x14ac:dyDescent="0.2"/>
    <row r="2458" ht="30" customHeight="1" x14ac:dyDescent="0.2"/>
    <row r="2459" ht="30" customHeight="1" x14ac:dyDescent="0.2"/>
    <row r="2460" ht="30" customHeight="1" x14ac:dyDescent="0.2"/>
    <row r="2461" ht="30" customHeight="1" x14ac:dyDescent="0.2"/>
    <row r="2462" ht="30" customHeight="1" x14ac:dyDescent="0.2"/>
    <row r="2463" ht="30" customHeight="1" x14ac:dyDescent="0.2"/>
    <row r="2464" ht="30" customHeight="1" x14ac:dyDescent="0.2"/>
    <row r="2465" ht="30" customHeight="1" x14ac:dyDescent="0.2"/>
    <row r="2466" ht="30" customHeight="1" x14ac:dyDescent="0.2"/>
    <row r="2467" ht="30" customHeight="1" x14ac:dyDescent="0.2"/>
    <row r="2468" ht="30" customHeight="1" x14ac:dyDescent="0.2"/>
    <row r="2469" ht="30" customHeight="1" x14ac:dyDescent="0.2"/>
    <row r="2470" ht="30" customHeight="1" x14ac:dyDescent="0.2"/>
  </sheetData>
  <mergeCells count="15">
    <mergeCell ref="U9:AJ9"/>
    <mergeCell ref="AK9:AK10"/>
    <mergeCell ref="CO9:CO10"/>
    <mergeCell ref="B2:S2"/>
    <mergeCell ref="C4:S4"/>
    <mergeCell ref="B7:S7"/>
    <mergeCell ref="B9:B10"/>
    <mergeCell ref="C9:R9"/>
    <mergeCell ref="S9:S10"/>
    <mergeCell ref="AM9:BB9"/>
    <mergeCell ref="BC9:BC10"/>
    <mergeCell ref="BE9:BT9"/>
    <mergeCell ref="BU9:BU10"/>
    <mergeCell ref="BW9:CL9"/>
    <mergeCell ref="CM9:CM10"/>
  </mergeCells>
  <pageMargins left="0.7" right="0.7" top="0.75" bottom="0.75" header="0.3" footer="0.3"/>
  <pageSetup paperSize="8" scale="1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CC"/>
    <pageSetUpPr fitToPage="1"/>
  </sheetPr>
  <dimension ref="B1:T2478"/>
  <sheetViews>
    <sheetView topLeftCell="A192" zoomScale="60" zoomScaleNormal="60" workbookViewId="0">
      <selection activeCell="D18" sqref="D18:P23"/>
    </sheetView>
  </sheetViews>
  <sheetFormatPr defaultColWidth="8.77734375" defaultRowHeight="15" x14ac:dyDescent="0.2"/>
  <cols>
    <col min="1" max="1" width="6.6640625" style="10" customWidth="1"/>
    <col min="2" max="2" width="24.6640625" style="10" customWidth="1"/>
    <col min="3" max="92" width="15.6640625" style="10" customWidth="1"/>
    <col min="93" max="16384" width="8.77734375" style="10"/>
  </cols>
  <sheetData>
    <row r="1" spans="2:12" ht="30" customHeight="1" thickBot="1" x14ac:dyDescent="0.25"/>
    <row r="2" spans="2:12" ht="30" customHeight="1" thickBot="1" x14ac:dyDescent="0.25">
      <c r="B2" s="189" t="str">
        <f>Declaration!B6</f>
        <v xml:space="preserve">CONNECT TO WORK SPECIFICATION </v>
      </c>
      <c r="C2" s="190"/>
      <c r="D2" s="190"/>
      <c r="E2" s="190"/>
      <c r="F2" s="190"/>
      <c r="G2" s="190"/>
      <c r="H2" s="190"/>
      <c r="I2" s="190"/>
      <c r="J2" s="190"/>
      <c r="K2" s="190"/>
      <c r="L2" s="191"/>
    </row>
    <row r="3" spans="2:12" ht="12" customHeight="1" thickBot="1" x14ac:dyDescent="0.25"/>
    <row r="4" spans="2:12" ht="30" customHeight="1" thickBot="1" x14ac:dyDescent="0.25">
      <c r="B4" s="189" t="s">
        <v>84</v>
      </c>
      <c r="C4" s="191"/>
      <c r="D4" s="189" t="str">
        <f>IF(Declaration!$C$8="","",Declaration!$C$8)</f>
        <v/>
      </c>
      <c r="E4" s="190"/>
      <c r="F4" s="190"/>
      <c r="G4" s="190"/>
      <c r="H4" s="190"/>
      <c r="I4" s="190"/>
      <c r="J4" s="190"/>
      <c r="K4" s="190"/>
      <c r="L4" s="191"/>
    </row>
    <row r="5" spans="2:12" ht="12" customHeight="1" thickBot="1" x14ac:dyDescent="0.25"/>
    <row r="6" spans="2:12" ht="30" customHeight="1" thickBot="1" x14ac:dyDescent="0.25">
      <c r="B6" s="189" t="s">
        <v>219</v>
      </c>
      <c r="C6" s="191"/>
      <c r="D6" s="189" t="e">
        <f>IF(Declaration!#REF!="","",Declaration!#REF!)</f>
        <v>#REF!</v>
      </c>
      <c r="E6" s="190"/>
      <c r="F6" s="190"/>
      <c r="G6" s="190"/>
      <c r="H6" s="190"/>
      <c r="I6" s="190"/>
      <c r="J6" s="190"/>
      <c r="K6" s="190"/>
      <c r="L6" s="191"/>
    </row>
    <row r="7" spans="2:12" ht="12" customHeight="1" thickBot="1" x14ac:dyDescent="0.25"/>
    <row r="8" spans="2:12" ht="30" customHeight="1" thickBot="1" x14ac:dyDescent="0.25">
      <c r="B8" s="189" t="s">
        <v>220</v>
      </c>
      <c r="C8" s="190"/>
      <c r="D8" s="190"/>
      <c r="E8" s="190"/>
      <c r="F8" s="190"/>
      <c r="G8" s="190"/>
      <c r="H8" s="190"/>
      <c r="I8" s="190"/>
      <c r="J8" s="190"/>
      <c r="K8" s="190"/>
      <c r="L8" s="191"/>
    </row>
    <row r="9" spans="2:12" ht="30" customHeight="1" thickBot="1" x14ac:dyDescent="0.25"/>
    <row r="10" spans="2:12" ht="75" customHeight="1" x14ac:dyDescent="0.2">
      <c r="B10" s="256" t="s">
        <v>221</v>
      </c>
      <c r="C10" s="257"/>
      <c r="D10" s="257"/>
      <c r="E10" s="257"/>
      <c r="F10" s="257"/>
      <c r="G10" s="257"/>
      <c r="H10" s="257"/>
      <c r="I10" s="257"/>
      <c r="J10" s="257"/>
      <c r="K10" s="257"/>
      <c r="L10" s="258"/>
    </row>
    <row r="11" spans="2:12" ht="75" customHeight="1" x14ac:dyDescent="0.2">
      <c r="B11" s="259"/>
      <c r="C11" s="260"/>
      <c r="D11" s="260"/>
      <c r="E11" s="260"/>
      <c r="F11" s="260"/>
      <c r="G11" s="260"/>
      <c r="H11" s="260"/>
      <c r="I11" s="260"/>
      <c r="J11" s="260"/>
      <c r="K11" s="260"/>
      <c r="L11" s="261"/>
    </row>
    <row r="12" spans="2:12" ht="75" customHeight="1" x14ac:dyDescent="0.2">
      <c r="B12" s="259"/>
      <c r="C12" s="260"/>
      <c r="D12" s="260"/>
      <c r="E12" s="260"/>
      <c r="F12" s="260"/>
      <c r="G12" s="260"/>
      <c r="H12" s="260"/>
      <c r="I12" s="260"/>
      <c r="J12" s="260"/>
      <c r="K12" s="260"/>
      <c r="L12" s="261"/>
    </row>
    <row r="13" spans="2:12" ht="75" customHeight="1" thickBot="1" x14ac:dyDescent="0.25">
      <c r="B13" s="262"/>
      <c r="C13" s="263"/>
      <c r="D13" s="263"/>
      <c r="E13" s="263"/>
      <c r="F13" s="263"/>
      <c r="G13" s="263"/>
      <c r="H13" s="263"/>
      <c r="I13" s="263"/>
      <c r="J13" s="263"/>
      <c r="K13" s="263"/>
      <c r="L13" s="264"/>
    </row>
    <row r="14" spans="2:12" ht="12" customHeight="1" thickBot="1" x14ac:dyDescent="0.25"/>
    <row r="15" spans="2:12" ht="30" customHeight="1" x14ac:dyDescent="0.2">
      <c r="B15" s="229" t="s">
        <v>222</v>
      </c>
      <c r="C15" s="230"/>
      <c r="D15" s="231"/>
      <c r="E15" s="239" t="str">
        <f>'Instructions &amp; Definitions'!L13</f>
        <v xml:space="preserve">Costs incurred in relation to Accommodation. Depending upon the Supplier model this may be Mortgage, Rent or Leased. Please ensure only costs for property directly used in delivery of this contract are included in this cost line. </v>
      </c>
      <c r="F15" s="240"/>
      <c r="G15" s="240"/>
      <c r="H15" s="240"/>
      <c r="I15" s="240"/>
      <c r="J15" s="240"/>
      <c r="K15" s="240"/>
      <c r="L15" s="241"/>
    </row>
    <row r="16" spans="2:12" ht="30" customHeight="1" thickBot="1" x14ac:dyDescent="0.25">
      <c r="B16" s="232"/>
      <c r="C16" s="233"/>
      <c r="D16" s="234"/>
      <c r="E16" s="242"/>
      <c r="F16" s="243"/>
      <c r="G16" s="243"/>
      <c r="H16" s="243"/>
      <c r="I16" s="243"/>
      <c r="J16" s="243"/>
      <c r="K16" s="243"/>
      <c r="L16" s="244"/>
    </row>
    <row r="17" spans="2:20" ht="12" customHeight="1" x14ac:dyDescent="0.2"/>
    <row r="18" spans="2:20" ht="75" x14ac:dyDescent="0.2">
      <c r="B18" s="253" t="s">
        <v>223</v>
      </c>
      <c r="C18" s="253"/>
      <c r="D18" s="89" t="s">
        <v>224</v>
      </c>
      <c r="E18" s="89" t="s">
        <v>225</v>
      </c>
      <c r="F18" s="90" t="s">
        <v>226</v>
      </c>
      <c r="G18" s="89" t="s">
        <v>227</v>
      </c>
      <c r="H18" s="90" t="s">
        <v>228</v>
      </c>
      <c r="I18" s="90" t="s">
        <v>229</v>
      </c>
      <c r="J18" s="86" t="s">
        <v>230</v>
      </c>
      <c r="K18" s="90" t="s">
        <v>231</v>
      </c>
      <c r="L18" s="86" t="s">
        <v>232</v>
      </c>
      <c r="M18" s="90" t="s">
        <v>233</v>
      </c>
      <c r="N18" s="90" t="s">
        <v>234</v>
      </c>
      <c r="O18" s="90" t="s">
        <v>235</v>
      </c>
      <c r="P18" s="90" t="s">
        <v>236</v>
      </c>
      <c r="Q18" s="89" t="s">
        <v>237</v>
      </c>
      <c r="R18" s="89" t="s">
        <v>238</v>
      </c>
      <c r="S18" s="90" t="s">
        <v>239</v>
      </c>
      <c r="T18" s="89" t="s">
        <v>240</v>
      </c>
    </row>
    <row r="19" spans="2:20" ht="45" customHeight="1" x14ac:dyDescent="0.2">
      <c r="B19" s="251" t="s">
        <v>241</v>
      </c>
      <c r="C19" s="252"/>
      <c r="D19" s="5"/>
      <c r="E19" s="5"/>
      <c r="F19" s="6"/>
      <c r="G19" s="6"/>
      <c r="H19" s="6"/>
      <c r="I19" s="6"/>
      <c r="J19" s="6"/>
      <c r="K19" s="6" t="s">
        <v>29</v>
      </c>
      <c r="L19" s="91">
        <v>0.2</v>
      </c>
      <c r="M19" s="6" t="s">
        <v>242</v>
      </c>
      <c r="N19" s="6"/>
      <c r="O19" s="6"/>
      <c r="P19" s="7"/>
      <c r="Q19" s="4">
        <f>'[1]2. Accn Costs'!Q19</f>
        <v>49644</v>
      </c>
      <c r="R19" s="4">
        <f>'[1]2. Accn Costs'!R19</f>
        <v>24822</v>
      </c>
      <c r="S19" s="12">
        <f t="shared" ref="S19:S59" si="0">SUM(Q19:R19)</f>
        <v>74466</v>
      </c>
      <c r="T19" s="12" t="str">
        <f t="shared" ref="T19:T58" si="1">IFERROR(IF(I19="yes",S19/H19,S19/J19),"")</f>
        <v/>
      </c>
    </row>
    <row r="20" spans="2:20" ht="45" customHeight="1" x14ac:dyDescent="0.2">
      <c r="B20" s="251" t="s">
        <v>243</v>
      </c>
      <c r="C20" s="252"/>
      <c r="D20" s="5"/>
      <c r="E20" s="5"/>
      <c r="F20" s="6"/>
      <c r="G20" s="6"/>
      <c r="H20" s="6"/>
      <c r="I20" s="6" t="s">
        <v>16</v>
      </c>
      <c r="J20" s="6"/>
      <c r="K20" s="6" t="s">
        <v>16</v>
      </c>
      <c r="L20" s="91"/>
      <c r="M20" s="6"/>
      <c r="N20" s="6"/>
      <c r="O20" s="6"/>
      <c r="P20" s="7"/>
      <c r="Q20" s="4">
        <f>'[1]2. Accn Costs'!Q20</f>
        <v>36000</v>
      </c>
      <c r="R20" s="4">
        <f>'[1]2. Accn Costs'!R20</f>
        <v>18000</v>
      </c>
      <c r="S20" s="12">
        <f t="shared" si="0"/>
        <v>54000</v>
      </c>
      <c r="T20" s="12" t="str">
        <f t="shared" si="1"/>
        <v/>
      </c>
    </row>
    <row r="21" spans="2:20" ht="45" customHeight="1" x14ac:dyDescent="0.2">
      <c r="B21" s="251" t="s">
        <v>244</v>
      </c>
      <c r="C21" s="252"/>
      <c r="D21" s="5"/>
      <c r="E21" s="5"/>
      <c r="F21" s="6"/>
      <c r="G21" s="6"/>
      <c r="H21" s="6"/>
      <c r="I21" s="6" t="s">
        <v>16</v>
      </c>
      <c r="J21" s="6"/>
      <c r="K21" s="6" t="s">
        <v>16</v>
      </c>
      <c r="L21" s="91"/>
      <c r="M21" s="6"/>
      <c r="N21" s="6"/>
      <c r="O21" s="6"/>
      <c r="P21" s="7"/>
      <c r="Q21" s="4">
        <f>'[1]2. Accn Costs'!Q21</f>
        <v>38400</v>
      </c>
      <c r="R21" s="4">
        <f>'[1]2. Accn Costs'!R21</f>
        <v>19200</v>
      </c>
      <c r="S21" s="12">
        <f t="shared" si="0"/>
        <v>57600</v>
      </c>
      <c r="T21" s="12" t="str">
        <f t="shared" si="1"/>
        <v/>
      </c>
    </row>
    <row r="22" spans="2:20" ht="45" customHeight="1" x14ac:dyDescent="0.2">
      <c r="B22" s="251"/>
      <c r="C22" s="252"/>
      <c r="D22" s="5"/>
      <c r="E22" s="5"/>
      <c r="F22" s="6"/>
      <c r="G22" s="6"/>
      <c r="H22" s="6"/>
      <c r="I22" s="6"/>
      <c r="J22" s="6"/>
      <c r="K22" s="6"/>
      <c r="L22" s="91"/>
      <c r="M22" s="6"/>
      <c r="N22" s="6"/>
      <c r="O22" s="6"/>
      <c r="P22" s="7"/>
      <c r="Q22" s="4"/>
      <c r="R22" s="4"/>
      <c r="S22" s="12">
        <f t="shared" si="0"/>
        <v>0</v>
      </c>
      <c r="T22" s="12" t="str">
        <f t="shared" si="1"/>
        <v/>
      </c>
    </row>
    <row r="23" spans="2:20" ht="45" customHeight="1" x14ac:dyDescent="0.2">
      <c r="B23" s="251"/>
      <c r="C23" s="252"/>
      <c r="D23" s="5"/>
      <c r="E23" s="5"/>
      <c r="F23" s="6"/>
      <c r="G23" s="6"/>
      <c r="H23" s="6"/>
      <c r="I23" s="6"/>
      <c r="J23" s="6"/>
      <c r="K23" s="6"/>
      <c r="L23" s="91"/>
      <c r="M23" s="6"/>
      <c r="N23" s="6"/>
      <c r="O23" s="6"/>
      <c r="P23" s="7"/>
      <c r="Q23" s="4"/>
      <c r="R23" s="4"/>
      <c r="S23" s="12">
        <f t="shared" si="0"/>
        <v>0</v>
      </c>
      <c r="T23" s="12" t="str">
        <f t="shared" si="1"/>
        <v/>
      </c>
    </row>
    <row r="24" spans="2:20" ht="45" customHeight="1" x14ac:dyDescent="0.2">
      <c r="B24" s="251"/>
      <c r="C24" s="252"/>
      <c r="D24" s="5"/>
      <c r="E24" s="5"/>
      <c r="F24" s="6"/>
      <c r="G24" s="6"/>
      <c r="H24" s="6"/>
      <c r="I24" s="6"/>
      <c r="J24" s="6"/>
      <c r="K24" s="6"/>
      <c r="L24" s="91"/>
      <c r="M24" s="6"/>
      <c r="N24" s="6"/>
      <c r="O24" s="6"/>
      <c r="P24" s="7"/>
      <c r="Q24" s="4"/>
      <c r="R24" s="4"/>
      <c r="S24" s="12">
        <f t="shared" si="0"/>
        <v>0</v>
      </c>
      <c r="T24" s="12" t="str">
        <f t="shared" si="1"/>
        <v/>
      </c>
    </row>
    <row r="25" spans="2:20" ht="45" customHeight="1" x14ac:dyDescent="0.2">
      <c r="B25" s="251"/>
      <c r="C25" s="252"/>
      <c r="D25" s="5"/>
      <c r="E25" s="5"/>
      <c r="F25" s="6"/>
      <c r="G25" s="6"/>
      <c r="H25" s="6"/>
      <c r="I25" s="6"/>
      <c r="J25" s="6"/>
      <c r="K25" s="6"/>
      <c r="L25" s="91"/>
      <c r="M25" s="6"/>
      <c r="N25" s="6"/>
      <c r="O25" s="6"/>
      <c r="P25" s="7"/>
      <c r="Q25" s="4"/>
      <c r="R25" s="4"/>
      <c r="S25" s="12">
        <f t="shared" si="0"/>
        <v>0</v>
      </c>
      <c r="T25" s="12" t="str">
        <f t="shared" si="1"/>
        <v/>
      </c>
    </row>
    <row r="26" spans="2:20" ht="45" customHeight="1" x14ac:dyDescent="0.2">
      <c r="B26" s="251"/>
      <c r="C26" s="252"/>
      <c r="D26" s="5"/>
      <c r="E26" s="5"/>
      <c r="F26" s="6"/>
      <c r="G26" s="6"/>
      <c r="H26" s="6"/>
      <c r="I26" s="6"/>
      <c r="J26" s="6"/>
      <c r="K26" s="6"/>
      <c r="L26" s="91"/>
      <c r="M26" s="6"/>
      <c r="N26" s="6"/>
      <c r="O26" s="6"/>
      <c r="P26" s="7"/>
      <c r="Q26" s="4"/>
      <c r="R26" s="4"/>
      <c r="S26" s="12">
        <f t="shared" si="0"/>
        <v>0</v>
      </c>
      <c r="T26" s="12" t="str">
        <f t="shared" si="1"/>
        <v/>
      </c>
    </row>
    <row r="27" spans="2:20" ht="45" customHeight="1" x14ac:dyDescent="0.2">
      <c r="B27" s="251"/>
      <c r="C27" s="252"/>
      <c r="D27" s="5"/>
      <c r="E27" s="5"/>
      <c r="F27" s="6"/>
      <c r="G27" s="6"/>
      <c r="H27" s="6"/>
      <c r="I27" s="6"/>
      <c r="J27" s="6"/>
      <c r="K27" s="6"/>
      <c r="L27" s="91"/>
      <c r="M27" s="6"/>
      <c r="N27" s="6"/>
      <c r="O27" s="6"/>
      <c r="P27" s="7"/>
      <c r="Q27" s="4"/>
      <c r="R27" s="4"/>
      <c r="S27" s="12">
        <f t="shared" si="0"/>
        <v>0</v>
      </c>
      <c r="T27" s="12" t="str">
        <f t="shared" si="1"/>
        <v/>
      </c>
    </row>
    <row r="28" spans="2:20" ht="45" customHeight="1" x14ac:dyDescent="0.2">
      <c r="B28" s="251"/>
      <c r="C28" s="252"/>
      <c r="D28" s="5"/>
      <c r="E28" s="5"/>
      <c r="F28" s="6"/>
      <c r="G28" s="6"/>
      <c r="H28" s="6"/>
      <c r="I28" s="6"/>
      <c r="J28" s="6"/>
      <c r="K28" s="6"/>
      <c r="L28" s="91"/>
      <c r="M28" s="6"/>
      <c r="N28" s="6"/>
      <c r="O28" s="6"/>
      <c r="P28" s="7"/>
      <c r="Q28" s="4"/>
      <c r="R28" s="4"/>
      <c r="S28" s="12">
        <f t="shared" si="0"/>
        <v>0</v>
      </c>
      <c r="T28" s="12" t="str">
        <f t="shared" si="1"/>
        <v/>
      </c>
    </row>
    <row r="29" spans="2:20" ht="45" customHeight="1" x14ac:dyDescent="0.2">
      <c r="B29" s="251"/>
      <c r="C29" s="252"/>
      <c r="D29" s="5"/>
      <c r="E29" s="5"/>
      <c r="F29" s="6"/>
      <c r="G29" s="6"/>
      <c r="H29" s="6"/>
      <c r="I29" s="6"/>
      <c r="J29" s="6"/>
      <c r="K29" s="6"/>
      <c r="L29" s="91"/>
      <c r="M29" s="6"/>
      <c r="N29" s="6"/>
      <c r="O29" s="6"/>
      <c r="P29" s="7"/>
      <c r="Q29" s="4"/>
      <c r="R29" s="4"/>
      <c r="S29" s="12">
        <f t="shared" si="0"/>
        <v>0</v>
      </c>
      <c r="T29" s="12" t="str">
        <f t="shared" si="1"/>
        <v/>
      </c>
    </row>
    <row r="30" spans="2:20" ht="45" customHeight="1" x14ac:dyDescent="0.2">
      <c r="B30" s="251"/>
      <c r="C30" s="252"/>
      <c r="D30" s="5"/>
      <c r="E30" s="5"/>
      <c r="F30" s="6"/>
      <c r="G30" s="6"/>
      <c r="H30" s="6"/>
      <c r="I30" s="6"/>
      <c r="J30" s="6"/>
      <c r="K30" s="6"/>
      <c r="L30" s="91"/>
      <c r="M30" s="6"/>
      <c r="N30" s="6"/>
      <c r="O30" s="6"/>
      <c r="P30" s="7"/>
      <c r="Q30" s="4"/>
      <c r="R30" s="4"/>
      <c r="S30" s="12">
        <f t="shared" si="0"/>
        <v>0</v>
      </c>
      <c r="T30" s="12" t="str">
        <f t="shared" si="1"/>
        <v/>
      </c>
    </row>
    <row r="31" spans="2:20" ht="45" customHeight="1" x14ac:dyDescent="0.2">
      <c r="B31" s="251"/>
      <c r="C31" s="252"/>
      <c r="D31" s="5"/>
      <c r="E31" s="5"/>
      <c r="F31" s="6"/>
      <c r="G31" s="6"/>
      <c r="H31" s="6"/>
      <c r="I31" s="6"/>
      <c r="J31" s="6"/>
      <c r="K31" s="6"/>
      <c r="L31" s="91"/>
      <c r="M31" s="6"/>
      <c r="N31" s="6"/>
      <c r="O31" s="6"/>
      <c r="P31" s="7"/>
      <c r="Q31" s="4"/>
      <c r="R31" s="4"/>
      <c r="S31" s="12">
        <f t="shared" si="0"/>
        <v>0</v>
      </c>
      <c r="T31" s="12" t="str">
        <f t="shared" si="1"/>
        <v/>
      </c>
    </row>
    <row r="32" spans="2:20" ht="45" customHeight="1" x14ac:dyDescent="0.2">
      <c r="B32" s="251"/>
      <c r="C32" s="252"/>
      <c r="D32" s="5"/>
      <c r="E32" s="5"/>
      <c r="F32" s="6"/>
      <c r="G32" s="6"/>
      <c r="H32" s="6"/>
      <c r="I32" s="6"/>
      <c r="J32" s="6"/>
      <c r="K32" s="6"/>
      <c r="L32" s="91"/>
      <c r="M32" s="6"/>
      <c r="N32" s="6"/>
      <c r="O32" s="6"/>
      <c r="P32" s="7"/>
      <c r="Q32" s="4"/>
      <c r="R32" s="4"/>
      <c r="S32" s="12">
        <f t="shared" si="0"/>
        <v>0</v>
      </c>
      <c r="T32" s="12" t="str">
        <f t="shared" si="1"/>
        <v/>
      </c>
    </row>
    <row r="33" spans="2:20" ht="45" customHeight="1" x14ac:dyDescent="0.2">
      <c r="B33" s="251"/>
      <c r="C33" s="252"/>
      <c r="D33" s="5"/>
      <c r="E33" s="5"/>
      <c r="F33" s="6"/>
      <c r="G33" s="6"/>
      <c r="H33" s="6"/>
      <c r="I33" s="6"/>
      <c r="J33" s="6"/>
      <c r="K33" s="6"/>
      <c r="L33" s="91"/>
      <c r="M33" s="6"/>
      <c r="N33" s="6"/>
      <c r="O33" s="6"/>
      <c r="P33" s="7"/>
      <c r="Q33" s="4"/>
      <c r="R33" s="4"/>
      <c r="S33" s="12">
        <f t="shared" si="0"/>
        <v>0</v>
      </c>
      <c r="T33" s="12" t="str">
        <f t="shared" si="1"/>
        <v/>
      </c>
    </row>
    <row r="34" spans="2:20" ht="45" customHeight="1" x14ac:dyDescent="0.2">
      <c r="B34" s="251"/>
      <c r="C34" s="252"/>
      <c r="D34" s="5"/>
      <c r="E34" s="5"/>
      <c r="F34" s="6"/>
      <c r="G34" s="6"/>
      <c r="H34" s="6"/>
      <c r="I34" s="6"/>
      <c r="J34" s="6"/>
      <c r="K34" s="6"/>
      <c r="L34" s="91"/>
      <c r="M34" s="6"/>
      <c r="N34" s="6"/>
      <c r="O34" s="6"/>
      <c r="P34" s="7"/>
      <c r="Q34" s="4"/>
      <c r="R34" s="4"/>
      <c r="S34" s="12">
        <f t="shared" si="0"/>
        <v>0</v>
      </c>
      <c r="T34" s="12" t="str">
        <f t="shared" si="1"/>
        <v/>
      </c>
    </row>
    <row r="35" spans="2:20" ht="45" customHeight="1" x14ac:dyDescent="0.2">
      <c r="B35" s="251"/>
      <c r="C35" s="252"/>
      <c r="D35" s="5"/>
      <c r="E35" s="5"/>
      <c r="F35" s="6"/>
      <c r="G35" s="6"/>
      <c r="H35" s="6"/>
      <c r="I35" s="6"/>
      <c r="J35" s="6"/>
      <c r="K35" s="6"/>
      <c r="L35" s="91"/>
      <c r="M35" s="6"/>
      <c r="N35" s="6"/>
      <c r="O35" s="6"/>
      <c r="P35" s="7"/>
      <c r="Q35" s="4"/>
      <c r="R35" s="4"/>
      <c r="S35" s="12">
        <f t="shared" si="0"/>
        <v>0</v>
      </c>
      <c r="T35" s="12" t="str">
        <f t="shared" si="1"/>
        <v/>
      </c>
    </row>
    <row r="36" spans="2:20" ht="45" customHeight="1" x14ac:dyDescent="0.2">
      <c r="B36" s="251"/>
      <c r="C36" s="252"/>
      <c r="D36" s="5"/>
      <c r="E36" s="5"/>
      <c r="F36" s="6"/>
      <c r="G36" s="6"/>
      <c r="H36" s="6"/>
      <c r="I36" s="6"/>
      <c r="J36" s="6"/>
      <c r="K36" s="6"/>
      <c r="L36" s="91"/>
      <c r="M36" s="6"/>
      <c r="N36" s="6"/>
      <c r="O36" s="6"/>
      <c r="P36" s="7"/>
      <c r="Q36" s="4"/>
      <c r="R36" s="4"/>
      <c r="S36" s="12">
        <f t="shared" si="0"/>
        <v>0</v>
      </c>
      <c r="T36" s="12" t="str">
        <f t="shared" si="1"/>
        <v/>
      </c>
    </row>
    <row r="37" spans="2:20" ht="45" customHeight="1" x14ac:dyDescent="0.2">
      <c r="B37" s="251"/>
      <c r="C37" s="252"/>
      <c r="D37" s="5"/>
      <c r="E37" s="5"/>
      <c r="F37" s="6"/>
      <c r="G37" s="6"/>
      <c r="H37" s="6"/>
      <c r="I37" s="6"/>
      <c r="J37" s="6"/>
      <c r="K37" s="6"/>
      <c r="L37" s="91"/>
      <c r="M37" s="6"/>
      <c r="N37" s="6"/>
      <c r="O37" s="6"/>
      <c r="P37" s="7"/>
      <c r="Q37" s="4"/>
      <c r="R37" s="4"/>
      <c r="S37" s="12">
        <f t="shared" si="0"/>
        <v>0</v>
      </c>
      <c r="T37" s="12" t="str">
        <f t="shared" si="1"/>
        <v/>
      </c>
    </row>
    <row r="38" spans="2:20" ht="45" customHeight="1" x14ac:dyDescent="0.2">
      <c r="B38" s="251"/>
      <c r="C38" s="252"/>
      <c r="D38" s="5"/>
      <c r="E38" s="5"/>
      <c r="F38" s="6"/>
      <c r="G38" s="6"/>
      <c r="H38" s="6"/>
      <c r="I38" s="6"/>
      <c r="J38" s="6"/>
      <c r="K38" s="6"/>
      <c r="L38" s="91"/>
      <c r="M38" s="6"/>
      <c r="N38" s="6"/>
      <c r="O38" s="6"/>
      <c r="P38" s="7"/>
      <c r="Q38" s="4"/>
      <c r="R38" s="4"/>
      <c r="S38" s="12">
        <f t="shared" si="0"/>
        <v>0</v>
      </c>
      <c r="T38" s="12" t="str">
        <f t="shared" si="1"/>
        <v/>
      </c>
    </row>
    <row r="39" spans="2:20" ht="45" customHeight="1" x14ac:dyDescent="0.2">
      <c r="B39" s="251"/>
      <c r="C39" s="252"/>
      <c r="D39" s="5"/>
      <c r="E39" s="5"/>
      <c r="F39" s="6"/>
      <c r="G39" s="6"/>
      <c r="H39" s="6"/>
      <c r="I39" s="6"/>
      <c r="J39" s="6"/>
      <c r="K39" s="6"/>
      <c r="L39" s="91"/>
      <c r="M39" s="6"/>
      <c r="N39" s="6"/>
      <c r="O39" s="6"/>
      <c r="P39" s="7"/>
      <c r="Q39" s="4"/>
      <c r="R39" s="4"/>
      <c r="S39" s="12">
        <f t="shared" si="0"/>
        <v>0</v>
      </c>
      <c r="T39" s="12" t="str">
        <f t="shared" si="1"/>
        <v/>
      </c>
    </row>
    <row r="40" spans="2:20" ht="45" customHeight="1" x14ac:dyDescent="0.2">
      <c r="B40" s="251"/>
      <c r="C40" s="252"/>
      <c r="D40" s="5"/>
      <c r="E40" s="5"/>
      <c r="F40" s="6"/>
      <c r="G40" s="6"/>
      <c r="H40" s="6"/>
      <c r="I40" s="6"/>
      <c r="J40" s="6"/>
      <c r="K40" s="6"/>
      <c r="L40" s="91"/>
      <c r="M40" s="6"/>
      <c r="N40" s="6"/>
      <c r="O40" s="6"/>
      <c r="P40" s="7"/>
      <c r="Q40" s="4"/>
      <c r="R40" s="4"/>
      <c r="S40" s="12">
        <f t="shared" si="0"/>
        <v>0</v>
      </c>
      <c r="T40" s="12" t="str">
        <f t="shared" si="1"/>
        <v/>
      </c>
    </row>
    <row r="41" spans="2:20" ht="45" customHeight="1" x14ac:dyDescent="0.2">
      <c r="B41" s="251"/>
      <c r="C41" s="252"/>
      <c r="D41" s="5"/>
      <c r="E41" s="5"/>
      <c r="F41" s="6"/>
      <c r="G41" s="6"/>
      <c r="H41" s="6"/>
      <c r="I41" s="6"/>
      <c r="J41" s="6"/>
      <c r="K41" s="6"/>
      <c r="L41" s="91"/>
      <c r="M41" s="6"/>
      <c r="N41" s="6"/>
      <c r="O41" s="6"/>
      <c r="P41" s="7"/>
      <c r="Q41" s="4"/>
      <c r="R41" s="4"/>
      <c r="S41" s="12">
        <f t="shared" si="0"/>
        <v>0</v>
      </c>
      <c r="T41" s="12" t="str">
        <f t="shared" si="1"/>
        <v/>
      </c>
    </row>
    <row r="42" spans="2:20" ht="45" customHeight="1" x14ac:dyDescent="0.2">
      <c r="B42" s="251"/>
      <c r="C42" s="252"/>
      <c r="D42" s="5"/>
      <c r="E42" s="5"/>
      <c r="F42" s="6"/>
      <c r="G42" s="6"/>
      <c r="H42" s="6"/>
      <c r="I42" s="6"/>
      <c r="J42" s="6"/>
      <c r="K42" s="6"/>
      <c r="L42" s="91"/>
      <c r="M42" s="6"/>
      <c r="N42" s="6"/>
      <c r="O42" s="6"/>
      <c r="P42" s="7"/>
      <c r="Q42" s="4"/>
      <c r="R42" s="4"/>
      <c r="S42" s="12">
        <f t="shared" si="0"/>
        <v>0</v>
      </c>
      <c r="T42" s="12" t="str">
        <f t="shared" si="1"/>
        <v/>
      </c>
    </row>
    <row r="43" spans="2:20" ht="45" customHeight="1" x14ac:dyDescent="0.2">
      <c r="B43" s="251"/>
      <c r="C43" s="252"/>
      <c r="D43" s="5"/>
      <c r="E43" s="5"/>
      <c r="F43" s="6"/>
      <c r="G43" s="6"/>
      <c r="H43" s="6"/>
      <c r="I43" s="6"/>
      <c r="J43" s="6"/>
      <c r="K43" s="6"/>
      <c r="L43" s="91"/>
      <c r="M43" s="6"/>
      <c r="N43" s="6"/>
      <c r="O43" s="6"/>
      <c r="P43" s="7"/>
      <c r="Q43" s="4"/>
      <c r="R43" s="4"/>
      <c r="S43" s="12">
        <f t="shared" si="0"/>
        <v>0</v>
      </c>
      <c r="T43" s="12" t="str">
        <f t="shared" si="1"/>
        <v/>
      </c>
    </row>
    <row r="44" spans="2:20" ht="45" customHeight="1" x14ac:dyDescent="0.2">
      <c r="B44" s="251"/>
      <c r="C44" s="252"/>
      <c r="D44" s="5"/>
      <c r="E44" s="5"/>
      <c r="F44" s="6"/>
      <c r="G44" s="6"/>
      <c r="H44" s="6"/>
      <c r="I44" s="6"/>
      <c r="J44" s="6"/>
      <c r="K44" s="6"/>
      <c r="L44" s="91"/>
      <c r="M44" s="6"/>
      <c r="N44" s="6"/>
      <c r="O44" s="6"/>
      <c r="P44" s="7"/>
      <c r="Q44" s="4"/>
      <c r="R44" s="4"/>
      <c r="S44" s="12">
        <f t="shared" si="0"/>
        <v>0</v>
      </c>
      <c r="T44" s="12" t="str">
        <f t="shared" si="1"/>
        <v/>
      </c>
    </row>
    <row r="45" spans="2:20" ht="45" customHeight="1" x14ac:dyDescent="0.2">
      <c r="B45" s="251"/>
      <c r="C45" s="252"/>
      <c r="D45" s="5"/>
      <c r="E45" s="5"/>
      <c r="F45" s="6"/>
      <c r="G45" s="6"/>
      <c r="H45" s="6"/>
      <c r="I45" s="6"/>
      <c r="J45" s="6"/>
      <c r="K45" s="6"/>
      <c r="L45" s="91"/>
      <c r="M45" s="6"/>
      <c r="N45" s="6"/>
      <c r="O45" s="6"/>
      <c r="P45" s="7"/>
      <c r="Q45" s="4"/>
      <c r="R45" s="4"/>
      <c r="S45" s="12">
        <f t="shared" si="0"/>
        <v>0</v>
      </c>
      <c r="T45" s="12" t="str">
        <f t="shared" si="1"/>
        <v/>
      </c>
    </row>
    <row r="46" spans="2:20" ht="45" customHeight="1" x14ac:dyDescent="0.2">
      <c r="B46" s="251"/>
      <c r="C46" s="252"/>
      <c r="D46" s="5"/>
      <c r="E46" s="5"/>
      <c r="F46" s="6"/>
      <c r="G46" s="6"/>
      <c r="H46" s="6"/>
      <c r="I46" s="6"/>
      <c r="J46" s="6"/>
      <c r="K46" s="6"/>
      <c r="L46" s="91"/>
      <c r="M46" s="6"/>
      <c r="N46" s="6"/>
      <c r="O46" s="6"/>
      <c r="P46" s="7"/>
      <c r="Q46" s="4"/>
      <c r="R46" s="4"/>
      <c r="S46" s="12">
        <f t="shared" si="0"/>
        <v>0</v>
      </c>
      <c r="T46" s="12" t="str">
        <f t="shared" si="1"/>
        <v/>
      </c>
    </row>
    <row r="47" spans="2:20" ht="45" customHeight="1" x14ac:dyDescent="0.2">
      <c r="B47" s="251"/>
      <c r="C47" s="252"/>
      <c r="D47" s="5"/>
      <c r="E47" s="5"/>
      <c r="F47" s="6"/>
      <c r="G47" s="6"/>
      <c r="H47" s="6"/>
      <c r="I47" s="6"/>
      <c r="J47" s="6"/>
      <c r="K47" s="6"/>
      <c r="L47" s="91"/>
      <c r="M47" s="6"/>
      <c r="N47" s="6"/>
      <c r="O47" s="6"/>
      <c r="P47" s="7"/>
      <c r="Q47" s="4"/>
      <c r="R47" s="4"/>
      <c r="S47" s="12">
        <f t="shared" si="0"/>
        <v>0</v>
      </c>
      <c r="T47" s="12" t="str">
        <f t="shared" si="1"/>
        <v/>
      </c>
    </row>
    <row r="48" spans="2:20" ht="45" customHeight="1" x14ac:dyDescent="0.2">
      <c r="B48" s="251"/>
      <c r="C48" s="252"/>
      <c r="D48" s="5"/>
      <c r="E48" s="5"/>
      <c r="F48" s="6"/>
      <c r="G48" s="6"/>
      <c r="H48" s="6"/>
      <c r="I48" s="6"/>
      <c r="J48" s="6"/>
      <c r="K48" s="6"/>
      <c r="L48" s="91"/>
      <c r="M48" s="6"/>
      <c r="N48" s="6"/>
      <c r="O48" s="6"/>
      <c r="P48" s="7"/>
      <c r="Q48" s="4"/>
      <c r="R48" s="4"/>
      <c r="S48" s="12">
        <f t="shared" si="0"/>
        <v>0</v>
      </c>
      <c r="T48" s="12" t="str">
        <f t="shared" si="1"/>
        <v/>
      </c>
    </row>
    <row r="49" spans="2:20" ht="45" customHeight="1" x14ac:dyDescent="0.2">
      <c r="B49" s="251"/>
      <c r="C49" s="252"/>
      <c r="D49" s="5"/>
      <c r="E49" s="5"/>
      <c r="F49" s="6"/>
      <c r="G49" s="6"/>
      <c r="H49" s="6"/>
      <c r="I49" s="6"/>
      <c r="J49" s="6"/>
      <c r="K49" s="6"/>
      <c r="L49" s="91"/>
      <c r="M49" s="6"/>
      <c r="N49" s="6"/>
      <c r="O49" s="6"/>
      <c r="P49" s="7"/>
      <c r="Q49" s="4"/>
      <c r="R49" s="4"/>
      <c r="S49" s="12">
        <f t="shared" si="0"/>
        <v>0</v>
      </c>
      <c r="T49" s="12" t="str">
        <f t="shared" si="1"/>
        <v/>
      </c>
    </row>
    <row r="50" spans="2:20" ht="45" customHeight="1" x14ac:dyDescent="0.2">
      <c r="B50" s="251"/>
      <c r="C50" s="252"/>
      <c r="D50" s="5"/>
      <c r="E50" s="5"/>
      <c r="F50" s="6"/>
      <c r="G50" s="6"/>
      <c r="H50" s="6"/>
      <c r="I50" s="6"/>
      <c r="J50" s="6"/>
      <c r="K50" s="6"/>
      <c r="L50" s="91"/>
      <c r="M50" s="6"/>
      <c r="N50" s="6"/>
      <c r="O50" s="6"/>
      <c r="P50" s="7"/>
      <c r="Q50" s="4"/>
      <c r="R50" s="4"/>
      <c r="S50" s="12">
        <f t="shared" si="0"/>
        <v>0</v>
      </c>
      <c r="T50" s="12" t="str">
        <f t="shared" si="1"/>
        <v/>
      </c>
    </row>
    <row r="51" spans="2:20" ht="45" customHeight="1" x14ac:dyDescent="0.2">
      <c r="B51" s="251"/>
      <c r="C51" s="252"/>
      <c r="D51" s="5"/>
      <c r="E51" s="5"/>
      <c r="F51" s="6"/>
      <c r="G51" s="6"/>
      <c r="H51" s="6"/>
      <c r="I51" s="6"/>
      <c r="J51" s="6"/>
      <c r="K51" s="6"/>
      <c r="L51" s="91"/>
      <c r="M51" s="6"/>
      <c r="N51" s="6"/>
      <c r="O51" s="6"/>
      <c r="P51" s="7"/>
      <c r="Q51" s="4"/>
      <c r="R51" s="4"/>
      <c r="S51" s="12">
        <f t="shared" si="0"/>
        <v>0</v>
      </c>
      <c r="T51" s="12" t="str">
        <f t="shared" si="1"/>
        <v/>
      </c>
    </row>
    <row r="52" spans="2:20" ht="45" customHeight="1" x14ac:dyDescent="0.2">
      <c r="B52" s="251"/>
      <c r="C52" s="252"/>
      <c r="D52" s="5"/>
      <c r="E52" s="5"/>
      <c r="F52" s="6"/>
      <c r="G52" s="6"/>
      <c r="H52" s="6"/>
      <c r="I52" s="6"/>
      <c r="J52" s="6"/>
      <c r="K52" s="6"/>
      <c r="L52" s="91"/>
      <c r="M52" s="6"/>
      <c r="N52" s="6"/>
      <c r="O52" s="6"/>
      <c r="P52" s="7"/>
      <c r="Q52" s="4"/>
      <c r="R52" s="4"/>
      <c r="S52" s="12">
        <f t="shared" si="0"/>
        <v>0</v>
      </c>
      <c r="T52" s="12" t="str">
        <f t="shared" si="1"/>
        <v/>
      </c>
    </row>
    <row r="53" spans="2:20" ht="45" customHeight="1" x14ac:dyDescent="0.2">
      <c r="B53" s="251"/>
      <c r="C53" s="252"/>
      <c r="D53" s="5"/>
      <c r="E53" s="5"/>
      <c r="F53" s="6"/>
      <c r="G53" s="6"/>
      <c r="H53" s="6"/>
      <c r="I53" s="6"/>
      <c r="J53" s="6"/>
      <c r="K53" s="6"/>
      <c r="L53" s="91"/>
      <c r="M53" s="6"/>
      <c r="N53" s="6"/>
      <c r="O53" s="6"/>
      <c r="P53" s="7"/>
      <c r="Q53" s="4"/>
      <c r="R53" s="4"/>
      <c r="S53" s="12">
        <f t="shared" si="0"/>
        <v>0</v>
      </c>
      <c r="T53" s="12" t="str">
        <f t="shared" si="1"/>
        <v/>
      </c>
    </row>
    <row r="54" spans="2:20" ht="45" customHeight="1" x14ac:dyDescent="0.2">
      <c r="B54" s="251"/>
      <c r="C54" s="252"/>
      <c r="D54" s="5"/>
      <c r="E54" s="5"/>
      <c r="F54" s="6"/>
      <c r="G54" s="6"/>
      <c r="H54" s="6"/>
      <c r="I54" s="6"/>
      <c r="J54" s="6"/>
      <c r="K54" s="6"/>
      <c r="L54" s="91"/>
      <c r="M54" s="6"/>
      <c r="N54" s="6"/>
      <c r="O54" s="6"/>
      <c r="P54" s="7"/>
      <c r="Q54" s="4"/>
      <c r="R54" s="4"/>
      <c r="S54" s="12">
        <f t="shared" si="0"/>
        <v>0</v>
      </c>
      <c r="T54" s="12" t="str">
        <f t="shared" si="1"/>
        <v/>
      </c>
    </row>
    <row r="55" spans="2:20" ht="45" customHeight="1" x14ac:dyDescent="0.2">
      <c r="B55" s="251"/>
      <c r="C55" s="252"/>
      <c r="D55" s="5"/>
      <c r="E55" s="5"/>
      <c r="F55" s="6"/>
      <c r="G55" s="6"/>
      <c r="H55" s="6"/>
      <c r="I55" s="6"/>
      <c r="J55" s="6"/>
      <c r="K55" s="6"/>
      <c r="L55" s="91"/>
      <c r="M55" s="6"/>
      <c r="N55" s="6"/>
      <c r="O55" s="6"/>
      <c r="P55" s="7"/>
      <c r="Q55" s="4"/>
      <c r="R55" s="4"/>
      <c r="S55" s="12">
        <f t="shared" si="0"/>
        <v>0</v>
      </c>
      <c r="T55" s="12" t="str">
        <f t="shared" si="1"/>
        <v/>
      </c>
    </row>
    <row r="56" spans="2:20" ht="45" customHeight="1" x14ac:dyDescent="0.2">
      <c r="B56" s="251"/>
      <c r="C56" s="252"/>
      <c r="D56" s="5"/>
      <c r="E56" s="5"/>
      <c r="F56" s="6"/>
      <c r="G56" s="6"/>
      <c r="H56" s="6"/>
      <c r="I56" s="6"/>
      <c r="J56" s="6"/>
      <c r="K56" s="6"/>
      <c r="L56" s="91"/>
      <c r="M56" s="6"/>
      <c r="N56" s="6"/>
      <c r="O56" s="6"/>
      <c r="P56" s="7"/>
      <c r="Q56" s="4"/>
      <c r="R56" s="4"/>
      <c r="S56" s="12">
        <f t="shared" si="0"/>
        <v>0</v>
      </c>
      <c r="T56" s="12" t="str">
        <f t="shared" si="1"/>
        <v/>
      </c>
    </row>
    <row r="57" spans="2:20" ht="45" customHeight="1" x14ac:dyDescent="0.2">
      <c r="B57" s="251"/>
      <c r="C57" s="252"/>
      <c r="D57" s="5"/>
      <c r="E57" s="5"/>
      <c r="F57" s="6"/>
      <c r="G57" s="6"/>
      <c r="H57" s="6"/>
      <c r="I57" s="6"/>
      <c r="J57" s="6"/>
      <c r="K57" s="6"/>
      <c r="L57" s="91"/>
      <c r="M57" s="6"/>
      <c r="N57" s="6"/>
      <c r="O57" s="6"/>
      <c r="P57" s="7"/>
      <c r="Q57" s="4"/>
      <c r="R57" s="4"/>
      <c r="S57" s="12">
        <f t="shared" si="0"/>
        <v>0</v>
      </c>
      <c r="T57" s="12" t="str">
        <f t="shared" si="1"/>
        <v/>
      </c>
    </row>
    <row r="58" spans="2:20" ht="45" customHeight="1" x14ac:dyDescent="0.2">
      <c r="B58" s="251"/>
      <c r="C58" s="252"/>
      <c r="D58" s="5"/>
      <c r="E58" s="5"/>
      <c r="F58" s="6"/>
      <c r="G58" s="6"/>
      <c r="H58" s="6"/>
      <c r="I58" s="6"/>
      <c r="J58" s="6"/>
      <c r="K58" s="6"/>
      <c r="L58" s="91"/>
      <c r="M58" s="6"/>
      <c r="N58" s="6"/>
      <c r="O58" s="6"/>
      <c r="P58" s="7"/>
      <c r="Q58" s="4"/>
      <c r="R58" s="4"/>
      <c r="S58" s="12">
        <f t="shared" si="0"/>
        <v>0</v>
      </c>
      <c r="T58" s="12" t="str">
        <f t="shared" si="1"/>
        <v/>
      </c>
    </row>
    <row r="59" spans="2:20" ht="30" customHeight="1" x14ac:dyDescent="0.2">
      <c r="B59" s="254" t="s">
        <v>187</v>
      </c>
      <c r="C59" s="255"/>
      <c r="D59" s="253"/>
      <c r="E59" s="253"/>
      <c r="F59" s="253"/>
      <c r="G59" s="253"/>
      <c r="H59" s="253"/>
      <c r="I59" s="253"/>
      <c r="J59" s="253"/>
      <c r="K59" s="253"/>
      <c r="L59" s="253"/>
      <c r="M59" s="253"/>
      <c r="N59" s="253"/>
      <c r="O59" s="253"/>
      <c r="P59" s="253"/>
      <c r="Q59" s="13">
        <f t="shared" ref="Q59:R59" si="2">SUM(Q19:Q58)</f>
        <v>124044</v>
      </c>
      <c r="R59" s="13">
        <f t="shared" si="2"/>
        <v>62022</v>
      </c>
      <c r="S59" s="12">
        <f t="shared" si="0"/>
        <v>186066</v>
      </c>
      <c r="T59" s="13"/>
    </row>
    <row r="60" spans="2:20" s="27" customFormat="1" ht="12" customHeight="1" thickBot="1" x14ac:dyDescent="0.25">
      <c r="Q60" s="28" t="e">
        <f>Q59=Declaration!#REF!</f>
        <v>#REF!</v>
      </c>
      <c r="R60" s="28" t="e">
        <f>R59=Declaration!#REF!</f>
        <v>#REF!</v>
      </c>
    </row>
    <row r="61" spans="2:20" ht="15.75" thickBot="1" x14ac:dyDescent="0.25"/>
    <row r="62" spans="2:20" ht="30" customHeight="1" x14ac:dyDescent="0.2">
      <c r="B62" s="229" t="s">
        <v>245</v>
      </c>
      <c r="C62" s="230"/>
      <c r="D62" s="231"/>
      <c r="E62" s="239" t="str">
        <f>'Instructions &amp; Definitions'!L14</f>
        <v xml:space="preserve">Costs incurred in relation to the purchase of furniture, fixtures and fittings to ensure the Accommodation is fit for contract delivery. </v>
      </c>
      <c r="F62" s="240"/>
      <c r="G62" s="240"/>
      <c r="H62" s="240"/>
      <c r="I62" s="240"/>
      <c r="J62" s="240"/>
      <c r="K62" s="240"/>
      <c r="L62" s="241"/>
    </row>
    <row r="63" spans="2:20" ht="30" customHeight="1" thickBot="1" x14ac:dyDescent="0.25">
      <c r="B63" s="232"/>
      <c r="C63" s="233"/>
      <c r="D63" s="234"/>
      <c r="E63" s="242"/>
      <c r="F63" s="243"/>
      <c r="G63" s="243"/>
      <c r="H63" s="243"/>
      <c r="I63" s="243"/>
      <c r="J63" s="243"/>
      <c r="K63" s="243"/>
      <c r="L63" s="244"/>
    </row>
    <row r="64" spans="2:20" ht="12" customHeight="1" thickBot="1" x14ac:dyDescent="0.25"/>
    <row r="65" spans="2:12" ht="30" customHeight="1" thickBot="1" x14ac:dyDescent="0.25">
      <c r="B65" s="246" t="s">
        <v>246</v>
      </c>
      <c r="C65" s="247"/>
      <c r="D65" s="248"/>
      <c r="E65" s="236" t="s">
        <v>247</v>
      </c>
      <c r="F65" s="236"/>
      <c r="G65" s="236"/>
      <c r="H65" s="237"/>
      <c r="I65" s="238" t="s">
        <v>248</v>
      </c>
      <c r="J65" s="236"/>
      <c r="K65" s="236"/>
      <c r="L65" s="237"/>
    </row>
    <row r="66" spans="2:12" ht="30" customHeight="1" x14ac:dyDescent="0.2">
      <c r="B66" s="249"/>
      <c r="C66" s="235"/>
      <c r="D66" s="250"/>
      <c r="E66" s="235" t="s">
        <v>249</v>
      </c>
      <c r="F66" s="235"/>
      <c r="G66" s="235"/>
      <c r="H66" s="78" t="s">
        <v>250</v>
      </c>
      <c r="I66" s="235" t="s">
        <v>249</v>
      </c>
      <c r="J66" s="235"/>
      <c r="K66" s="235"/>
      <c r="L66" s="78" t="s">
        <v>250</v>
      </c>
    </row>
    <row r="67" spans="2:12" ht="45" customHeight="1" x14ac:dyDescent="0.2">
      <c r="B67" s="223" t="s">
        <v>251</v>
      </c>
      <c r="C67" s="224"/>
      <c r="D67" s="225"/>
      <c r="E67" s="74" t="str">
        <f>'[1]2. Accn Costs'!E67</f>
        <v>£45,109 total cost</v>
      </c>
      <c r="F67" s="3" t="str">
        <f>'[1]2. Accn Costs'!F67</f>
        <v>x 20% for JETS</v>
      </c>
      <c r="G67" s="75" t="str">
        <f>'[1]2. Accn Costs'!G67</f>
        <v>(80% to WHP)</v>
      </c>
      <c r="H67" s="77">
        <f>'[1]2. Accn Costs'!H67</f>
        <v>9021.8000000000011</v>
      </c>
      <c r="I67" s="74" t="e">
        <f>'[1]2. Accn Costs'!I67</f>
        <v>#REF!</v>
      </c>
      <c r="J67" s="3" t="e">
        <f>'[1]2. Accn Costs'!J67</f>
        <v>#REF!</v>
      </c>
      <c r="K67" s="75" t="e">
        <f>'[1]2. Accn Costs'!K67</f>
        <v>#REF!</v>
      </c>
      <c r="L67" s="77">
        <f>'[1]2. Accn Costs'!L67</f>
        <v>0</v>
      </c>
    </row>
    <row r="68" spans="2:12" ht="45" customHeight="1" x14ac:dyDescent="0.2">
      <c r="B68" s="223"/>
      <c r="C68" s="224"/>
      <c r="D68" s="225"/>
      <c r="E68" s="74"/>
      <c r="F68" s="3"/>
      <c r="G68" s="75"/>
      <c r="H68" s="77"/>
      <c r="I68" s="74"/>
      <c r="J68" s="3"/>
      <c r="K68" s="75"/>
      <c r="L68" s="77"/>
    </row>
    <row r="69" spans="2:12" ht="45" customHeight="1" x14ac:dyDescent="0.2">
      <c r="B69" s="223"/>
      <c r="C69" s="224"/>
      <c r="D69" s="225"/>
      <c r="E69" s="74"/>
      <c r="F69" s="3"/>
      <c r="G69" s="75"/>
      <c r="H69" s="77"/>
      <c r="I69" s="74"/>
      <c r="J69" s="3"/>
      <c r="K69" s="75"/>
      <c r="L69" s="77"/>
    </row>
    <row r="70" spans="2:12" ht="45" customHeight="1" x14ac:dyDescent="0.2">
      <c r="B70" s="223"/>
      <c r="C70" s="224"/>
      <c r="D70" s="225"/>
      <c r="E70" s="74"/>
      <c r="F70" s="3"/>
      <c r="G70" s="75"/>
      <c r="H70" s="77"/>
      <c r="I70" s="74"/>
      <c r="J70" s="3"/>
      <c r="K70" s="75"/>
      <c r="L70" s="77"/>
    </row>
    <row r="71" spans="2:12" ht="45" customHeight="1" x14ac:dyDescent="0.2">
      <c r="B71" s="223"/>
      <c r="C71" s="224"/>
      <c r="D71" s="225"/>
      <c r="E71" s="74"/>
      <c r="F71" s="3"/>
      <c r="G71" s="75"/>
      <c r="H71" s="77"/>
      <c r="I71" s="74"/>
      <c r="J71" s="3"/>
      <c r="K71" s="75"/>
      <c r="L71" s="77"/>
    </row>
    <row r="72" spans="2:12" ht="45" customHeight="1" x14ac:dyDescent="0.2">
      <c r="B72" s="223"/>
      <c r="C72" s="224"/>
      <c r="D72" s="225"/>
      <c r="E72" s="74"/>
      <c r="F72" s="3"/>
      <c r="G72" s="75"/>
      <c r="H72" s="77"/>
      <c r="I72" s="74"/>
      <c r="J72" s="3"/>
      <c r="K72" s="75"/>
      <c r="L72" s="77"/>
    </row>
    <row r="73" spans="2:12" ht="45" customHeight="1" x14ac:dyDescent="0.2">
      <c r="B73" s="223"/>
      <c r="C73" s="224"/>
      <c r="D73" s="225"/>
      <c r="E73" s="74"/>
      <c r="F73" s="3"/>
      <c r="G73" s="75"/>
      <c r="H73" s="77"/>
      <c r="I73" s="74"/>
      <c r="J73" s="3"/>
      <c r="K73" s="75"/>
      <c r="L73" s="77"/>
    </row>
    <row r="74" spans="2:12" ht="45" customHeight="1" x14ac:dyDescent="0.2">
      <c r="B74" s="223"/>
      <c r="C74" s="224"/>
      <c r="D74" s="225"/>
      <c r="E74" s="74"/>
      <c r="F74" s="3"/>
      <c r="G74" s="75"/>
      <c r="H74" s="77"/>
      <c r="I74" s="74"/>
      <c r="J74" s="3"/>
      <c r="K74" s="75"/>
      <c r="L74" s="77"/>
    </row>
    <row r="75" spans="2:12" ht="45" customHeight="1" x14ac:dyDescent="0.2">
      <c r="B75" s="223"/>
      <c r="C75" s="224"/>
      <c r="D75" s="225"/>
      <c r="E75" s="74"/>
      <c r="F75" s="3"/>
      <c r="G75" s="75"/>
      <c r="H75" s="77"/>
      <c r="I75" s="74"/>
      <c r="J75" s="3"/>
      <c r="K75" s="75"/>
      <c r="L75" s="77"/>
    </row>
    <row r="76" spans="2:12" ht="45" customHeight="1" x14ac:dyDescent="0.2">
      <c r="B76" s="223"/>
      <c r="C76" s="224"/>
      <c r="D76" s="225"/>
      <c r="E76" s="74"/>
      <c r="F76" s="3"/>
      <c r="G76" s="75"/>
      <c r="H76" s="77"/>
      <c r="I76" s="74"/>
      <c r="J76" s="3"/>
      <c r="K76" s="75"/>
      <c r="L76" s="77"/>
    </row>
    <row r="77" spans="2:12" ht="45" customHeight="1" x14ac:dyDescent="0.2">
      <c r="B77" s="223"/>
      <c r="C77" s="224"/>
      <c r="D77" s="225"/>
      <c r="E77" s="74"/>
      <c r="F77" s="3"/>
      <c r="G77" s="75"/>
      <c r="H77" s="77"/>
      <c r="I77" s="74"/>
      <c r="J77" s="3"/>
      <c r="K77" s="75"/>
      <c r="L77" s="77"/>
    </row>
    <row r="78" spans="2:12" ht="45" customHeight="1" x14ac:dyDescent="0.2">
      <c r="B78" s="223"/>
      <c r="C78" s="224"/>
      <c r="D78" s="225"/>
      <c r="E78" s="74"/>
      <c r="F78" s="3"/>
      <c r="G78" s="75"/>
      <c r="H78" s="77"/>
      <c r="I78" s="74"/>
      <c r="J78" s="3"/>
      <c r="K78" s="75"/>
      <c r="L78" s="77"/>
    </row>
    <row r="79" spans="2:12" ht="45" customHeight="1" x14ac:dyDescent="0.2">
      <c r="B79" s="223"/>
      <c r="C79" s="224"/>
      <c r="D79" s="225"/>
      <c r="E79" s="74"/>
      <c r="F79" s="3"/>
      <c r="G79" s="75"/>
      <c r="H79" s="77"/>
      <c r="I79" s="74"/>
      <c r="J79" s="3"/>
      <c r="K79" s="75"/>
      <c r="L79" s="77"/>
    </row>
    <row r="80" spans="2:12" ht="45" customHeight="1" x14ac:dyDescent="0.2">
      <c r="B80" s="223"/>
      <c r="C80" s="224"/>
      <c r="D80" s="225"/>
      <c r="E80" s="74"/>
      <c r="F80" s="3"/>
      <c r="G80" s="75"/>
      <c r="H80" s="77"/>
      <c r="I80" s="74"/>
      <c r="J80" s="3"/>
      <c r="K80" s="75"/>
      <c r="L80" s="77"/>
    </row>
    <row r="81" spans="2:12" ht="45" customHeight="1" x14ac:dyDescent="0.2">
      <c r="B81" s="223"/>
      <c r="C81" s="224"/>
      <c r="D81" s="225"/>
      <c r="E81" s="74"/>
      <c r="F81" s="3"/>
      <c r="G81" s="75"/>
      <c r="H81" s="77"/>
      <c r="I81" s="74"/>
      <c r="J81" s="3"/>
      <c r="K81" s="75"/>
      <c r="L81" s="77"/>
    </row>
    <row r="82" spans="2:12" ht="45" customHeight="1" x14ac:dyDescent="0.2">
      <c r="B82" s="223"/>
      <c r="C82" s="224"/>
      <c r="D82" s="225"/>
      <c r="E82" s="74"/>
      <c r="F82" s="3"/>
      <c r="G82" s="75"/>
      <c r="H82" s="77"/>
      <c r="I82" s="74"/>
      <c r="J82" s="3"/>
      <c r="K82" s="75"/>
      <c r="L82" s="77"/>
    </row>
    <row r="83" spans="2:12" ht="45" customHeight="1" x14ac:dyDescent="0.2">
      <c r="B83" s="223"/>
      <c r="C83" s="224"/>
      <c r="D83" s="225"/>
      <c r="E83" s="74"/>
      <c r="F83" s="3"/>
      <c r="G83" s="75"/>
      <c r="H83" s="77"/>
      <c r="I83" s="74"/>
      <c r="J83" s="3"/>
      <c r="K83" s="75"/>
      <c r="L83" s="77"/>
    </row>
    <row r="84" spans="2:12" ht="45" customHeight="1" x14ac:dyDescent="0.2">
      <c r="B84" s="223"/>
      <c r="C84" s="224"/>
      <c r="D84" s="225"/>
      <c r="E84" s="74"/>
      <c r="F84" s="3"/>
      <c r="G84" s="75"/>
      <c r="H84" s="77"/>
      <c r="I84" s="74"/>
      <c r="J84" s="3"/>
      <c r="K84" s="75"/>
      <c r="L84" s="77"/>
    </row>
    <row r="85" spans="2:12" ht="45" customHeight="1" x14ac:dyDescent="0.2">
      <c r="B85" s="223"/>
      <c r="C85" s="224"/>
      <c r="D85" s="225"/>
      <c r="E85" s="74"/>
      <c r="F85" s="3"/>
      <c r="G85" s="75"/>
      <c r="H85" s="77"/>
      <c r="I85" s="74"/>
      <c r="J85" s="3"/>
      <c r="K85" s="75"/>
      <c r="L85" s="77"/>
    </row>
    <row r="86" spans="2:12" ht="45" customHeight="1" x14ac:dyDescent="0.2">
      <c r="B86" s="223"/>
      <c r="C86" s="224"/>
      <c r="D86" s="225"/>
      <c r="E86" s="74"/>
      <c r="F86" s="3"/>
      <c r="G86" s="75"/>
      <c r="H86" s="77"/>
      <c r="I86" s="74"/>
      <c r="J86" s="3"/>
      <c r="K86" s="75"/>
      <c r="L86" s="77"/>
    </row>
    <row r="87" spans="2:12" ht="45" customHeight="1" x14ac:dyDescent="0.2">
      <c r="B87" s="223"/>
      <c r="C87" s="224"/>
      <c r="D87" s="225"/>
      <c r="E87" s="74"/>
      <c r="F87" s="3"/>
      <c r="G87" s="75"/>
      <c r="H87" s="77"/>
      <c r="I87" s="74"/>
      <c r="J87" s="3"/>
      <c r="K87" s="75"/>
      <c r="L87" s="77"/>
    </row>
    <row r="88" spans="2:12" ht="45" customHeight="1" x14ac:dyDescent="0.2">
      <c r="B88" s="223"/>
      <c r="C88" s="224"/>
      <c r="D88" s="225"/>
      <c r="E88" s="74"/>
      <c r="F88" s="3"/>
      <c r="G88" s="75"/>
      <c r="H88" s="77"/>
      <c r="I88" s="74"/>
      <c r="J88" s="3"/>
      <c r="K88" s="75"/>
      <c r="L88" s="77"/>
    </row>
    <row r="89" spans="2:12" ht="45" customHeight="1" x14ac:dyDescent="0.2">
      <c r="B89" s="223"/>
      <c r="C89" s="224"/>
      <c r="D89" s="225"/>
      <c r="E89" s="74"/>
      <c r="F89" s="3"/>
      <c r="G89" s="75"/>
      <c r="H89" s="77"/>
      <c r="I89" s="74"/>
      <c r="J89" s="3"/>
      <c r="K89" s="75"/>
      <c r="L89" s="77"/>
    </row>
    <row r="90" spans="2:12" ht="45" customHeight="1" x14ac:dyDescent="0.2">
      <c r="B90" s="223"/>
      <c r="C90" s="224"/>
      <c r="D90" s="225"/>
      <c r="E90" s="74"/>
      <c r="F90" s="3"/>
      <c r="G90" s="75"/>
      <c r="H90" s="77"/>
      <c r="I90" s="74"/>
      <c r="J90" s="3"/>
      <c r="K90" s="75"/>
      <c r="L90" s="77"/>
    </row>
    <row r="91" spans="2:12" ht="45" customHeight="1" x14ac:dyDescent="0.2">
      <c r="B91" s="223"/>
      <c r="C91" s="224"/>
      <c r="D91" s="225"/>
      <c r="E91" s="74"/>
      <c r="F91" s="3"/>
      <c r="G91" s="75"/>
      <c r="H91" s="77"/>
      <c r="I91" s="74"/>
      <c r="J91" s="3"/>
      <c r="K91" s="75"/>
      <c r="L91" s="77"/>
    </row>
    <row r="92" spans="2:12" ht="45" customHeight="1" x14ac:dyDescent="0.2">
      <c r="B92" s="223"/>
      <c r="C92" s="224"/>
      <c r="D92" s="225"/>
      <c r="E92" s="74"/>
      <c r="F92" s="3"/>
      <c r="G92" s="75"/>
      <c r="H92" s="77"/>
      <c r="I92" s="74"/>
      <c r="J92" s="3"/>
      <c r="K92" s="75"/>
      <c r="L92" s="77"/>
    </row>
    <row r="93" spans="2:12" ht="45" customHeight="1" x14ac:dyDescent="0.2">
      <c r="B93" s="223"/>
      <c r="C93" s="224"/>
      <c r="D93" s="225"/>
      <c r="E93" s="74"/>
      <c r="F93" s="3"/>
      <c r="G93" s="75"/>
      <c r="H93" s="77"/>
      <c r="I93" s="74"/>
      <c r="J93" s="3"/>
      <c r="K93" s="75"/>
      <c r="L93" s="77"/>
    </row>
    <row r="94" spans="2:12" ht="45" customHeight="1" x14ac:dyDescent="0.2">
      <c r="B94" s="223"/>
      <c r="C94" s="224"/>
      <c r="D94" s="225"/>
      <c r="E94" s="74"/>
      <c r="F94" s="3"/>
      <c r="G94" s="75"/>
      <c r="H94" s="77"/>
      <c r="I94" s="74"/>
      <c r="J94" s="3"/>
      <c r="K94" s="75"/>
      <c r="L94" s="77"/>
    </row>
    <row r="95" spans="2:12" ht="45" customHeight="1" x14ac:dyDescent="0.2">
      <c r="B95" s="223"/>
      <c r="C95" s="224"/>
      <c r="D95" s="225"/>
      <c r="E95" s="74"/>
      <c r="F95" s="3"/>
      <c r="G95" s="75"/>
      <c r="H95" s="77"/>
      <c r="I95" s="74"/>
      <c r="J95" s="3"/>
      <c r="K95" s="75"/>
      <c r="L95" s="77"/>
    </row>
    <row r="96" spans="2:12" ht="45" customHeight="1" x14ac:dyDescent="0.2">
      <c r="B96" s="223"/>
      <c r="C96" s="224"/>
      <c r="D96" s="225"/>
      <c r="E96" s="74"/>
      <c r="F96" s="3"/>
      <c r="G96" s="75"/>
      <c r="H96" s="77"/>
      <c r="I96" s="74"/>
      <c r="J96" s="3"/>
      <c r="K96" s="75"/>
      <c r="L96" s="77"/>
    </row>
    <row r="97" spans="2:12" ht="45" customHeight="1" x14ac:dyDescent="0.2">
      <c r="B97" s="223"/>
      <c r="C97" s="224"/>
      <c r="D97" s="225"/>
      <c r="E97" s="74"/>
      <c r="F97" s="3"/>
      <c r="G97" s="75"/>
      <c r="H97" s="77"/>
      <c r="I97" s="74"/>
      <c r="J97" s="3"/>
      <c r="K97" s="75"/>
      <c r="L97" s="77"/>
    </row>
    <row r="98" spans="2:12" ht="45" customHeight="1" x14ac:dyDescent="0.2">
      <c r="B98" s="223"/>
      <c r="C98" s="224"/>
      <c r="D98" s="225"/>
      <c r="E98" s="74"/>
      <c r="F98" s="3"/>
      <c r="G98" s="75"/>
      <c r="H98" s="77"/>
      <c r="I98" s="74"/>
      <c r="J98" s="3"/>
      <c r="K98" s="75"/>
      <c r="L98" s="77"/>
    </row>
    <row r="99" spans="2:12" ht="45" customHeight="1" x14ac:dyDescent="0.2">
      <c r="B99" s="223"/>
      <c r="C99" s="224"/>
      <c r="D99" s="225"/>
      <c r="E99" s="74"/>
      <c r="F99" s="3"/>
      <c r="G99" s="75"/>
      <c r="H99" s="77"/>
      <c r="I99" s="74"/>
      <c r="J99" s="3"/>
      <c r="K99" s="75"/>
      <c r="L99" s="77"/>
    </row>
    <row r="100" spans="2:12" ht="45" customHeight="1" x14ac:dyDescent="0.2">
      <c r="B100" s="223"/>
      <c r="C100" s="224"/>
      <c r="D100" s="225"/>
      <c r="E100" s="74"/>
      <c r="F100" s="3"/>
      <c r="G100" s="75"/>
      <c r="H100" s="77"/>
      <c r="I100" s="74"/>
      <c r="J100" s="3"/>
      <c r="K100" s="75"/>
      <c r="L100" s="77"/>
    </row>
    <row r="101" spans="2:12" ht="45" customHeight="1" x14ac:dyDescent="0.2">
      <c r="B101" s="223"/>
      <c r="C101" s="224"/>
      <c r="D101" s="225"/>
      <c r="E101" s="74"/>
      <c r="F101" s="3"/>
      <c r="G101" s="75"/>
      <c r="H101" s="77"/>
      <c r="I101" s="74"/>
      <c r="J101" s="3"/>
      <c r="K101" s="75"/>
      <c r="L101" s="77"/>
    </row>
    <row r="102" spans="2:12" ht="45" customHeight="1" x14ac:dyDescent="0.2">
      <c r="B102" s="223"/>
      <c r="C102" s="224"/>
      <c r="D102" s="225"/>
      <c r="E102" s="74"/>
      <c r="F102" s="3"/>
      <c r="G102" s="75"/>
      <c r="H102" s="77"/>
      <c r="I102" s="74"/>
      <c r="J102" s="3"/>
      <c r="K102" s="75"/>
      <c r="L102" s="77"/>
    </row>
    <row r="103" spans="2:12" ht="45" customHeight="1" x14ac:dyDescent="0.2">
      <c r="B103" s="223"/>
      <c r="C103" s="224"/>
      <c r="D103" s="225"/>
      <c r="E103" s="74"/>
      <c r="F103" s="3"/>
      <c r="G103" s="75"/>
      <c r="H103" s="77"/>
      <c r="I103" s="74"/>
      <c r="J103" s="3"/>
      <c r="K103" s="75"/>
      <c r="L103" s="77"/>
    </row>
    <row r="104" spans="2:12" ht="45" customHeight="1" x14ac:dyDescent="0.2">
      <c r="B104" s="223"/>
      <c r="C104" s="224"/>
      <c r="D104" s="225"/>
      <c r="E104" s="74"/>
      <c r="F104" s="3"/>
      <c r="G104" s="75"/>
      <c r="H104" s="77"/>
      <c r="I104" s="74"/>
      <c r="J104" s="3"/>
      <c r="K104" s="75"/>
      <c r="L104" s="77"/>
    </row>
    <row r="105" spans="2:12" ht="45" customHeight="1" x14ac:dyDescent="0.2">
      <c r="B105" s="223"/>
      <c r="C105" s="224"/>
      <c r="D105" s="225"/>
      <c r="E105" s="74"/>
      <c r="F105" s="3"/>
      <c r="G105" s="75"/>
      <c r="H105" s="77"/>
      <c r="I105" s="74"/>
      <c r="J105" s="3"/>
      <c r="K105" s="75"/>
      <c r="L105" s="77"/>
    </row>
    <row r="106" spans="2:12" ht="45" customHeight="1" x14ac:dyDescent="0.2">
      <c r="B106" s="223"/>
      <c r="C106" s="224"/>
      <c r="D106" s="225"/>
      <c r="E106" s="74"/>
      <c r="F106" s="3"/>
      <c r="G106" s="75"/>
      <c r="H106" s="77"/>
      <c r="I106" s="74"/>
      <c r="J106" s="3"/>
      <c r="K106" s="75"/>
      <c r="L106" s="77"/>
    </row>
    <row r="107" spans="2:12" ht="30" customHeight="1" thickBot="1" x14ac:dyDescent="0.25">
      <c r="B107" s="226" t="s">
        <v>187</v>
      </c>
      <c r="C107" s="227"/>
      <c r="D107" s="228"/>
      <c r="E107" s="245"/>
      <c r="F107" s="245"/>
      <c r="G107" s="245"/>
      <c r="H107" s="44">
        <f>SUM(H67:H106)</f>
        <v>9021.8000000000011</v>
      </c>
      <c r="I107" s="245"/>
      <c r="J107" s="245"/>
      <c r="K107" s="245"/>
      <c r="L107" s="44">
        <f>SUM(L67:L106)</f>
        <v>0</v>
      </c>
    </row>
    <row r="108" spans="2:12" s="29" customFormat="1" ht="12" customHeight="1" thickBot="1" x14ac:dyDescent="0.25">
      <c r="H108" s="29" t="e">
        <f>H107=Declaration!#REF!</f>
        <v>#REF!</v>
      </c>
      <c r="L108" s="29" t="e">
        <f>L107=Declaration!#REF!</f>
        <v>#REF!</v>
      </c>
    </row>
    <row r="109" spans="2:12" ht="12" customHeight="1" thickBot="1" x14ac:dyDescent="0.25"/>
    <row r="110" spans="2:12" ht="30" customHeight="1" x14ac:dyDescent="0.2">
      <c r="B110" s="229" t="s">
        <v>252</v>
      </c>
      <c r="C110" s="230"/>
      <c r="D110" s="231"/>
      <c r="E110" s="239" t="str">
        <f>'Instructions &amp; Definitions'!L15</f>
        <v xml:space="preserve">Costs incurred from rates payable for the Accommodation. Any rates applicable to the Accommodation should be included in this category, which may include business rates, insurance rates and service charges. </v>
      </c>
      <c r="F110" s="240"/>
      <c r="G110" s="240"/>
      <c r="H110" s="240"/>
      <c r="I110" s="240"/>
      <c r="J110" s="240"/>
      <c r="K110" s="240"/>
      <c r="L110" s="241"/>
    </row>
    <row r="111" spans="2:12" ht="30" customHeight="1" thickBot="1" x14ac:dyDescent="0.25">
      <c r="B111" s="232"/>
      <c r="C111" s="233"/>
      <c r="D111" s="234"/>
      <c r="E111" s="242"/>
      <c r="F111" s="243"/>
      <c r="G111" s="243"/>
      <c r="H111" s="243"/>
      <c r="I111" s="243"/>
      <c r="J111" s="243"/>
      <c r="K111" s="243"/>
      <c r="L111" s="244"/>
    </row>
    <row r="112" spans="2:12" ht="12" customHeight="1" thickBot="1" x14ac:dyDescent="0.25"/>
    <row r="113" spans="2:12" ht="30" customHeight="1" thickBot="1" x14ac:dyDescent="0.25">
      <c r="B113" s="246" t="s">
        <v>246</v>
      </c>
      <c r="C113" s="247"/>
      <c r="D113" s="248"/>
      <c r="E113" s="236" t="s">
        <v>247</v>
      </c>
      <c r="F113" s="236"/>
      <c r="G113" s="236"/>
      <c r="H113" s="237"/>
      <c r="I113" s="238" t="s">
        <v>248</v>
      </c>
      <c r="J113" s="236"/>
      <c r="K113" s="236"/>
      <c r="L113" s="237"/>
    </row>
    <row r="114" spans="2:12" ht="30" customHeight="1" x14ac:dyDescent="0.2">
      <c r="B114" s="249"/>
      <c r="C114" s="235"/>
      <c r="D114" s="250"/>
      <c r="E114" s="235" t="s">
        <v>249</v>
      </c>
      <c r="F114" s="235"/>
      <c r="G114" s="235"/>
      <c r="H114" s="78" t="s">
        <v>250</v>
      </c>
      <c r="I114" s="235" t="s">
        <v>249</v>
      </c>
      <c r="J114" s="235"/>
      <c r="K114" s="235"/>
      <c r="L114" s="78" t="s">
        <v>250</v>
      </c>
    </row>
    <row r="115" spans="2:12" ht="45" customHeight="1" x14ac:dyDescent="0.2">
      <c r="B115" s="223" t="s">
        <v>253</v>
      </c>
      <c r="C115" s="224"/>
      <c r="D115" s="225"/>
      <c r="E115" s="74" t="e">
        <f>'[1]2. Accn Costs'!E115</f>
        <v>#REF!</v>
      </c>
      <c r="F115" s="3" t="e">
        <f>'[1]2. Accn Costs'!F115</f>
        <v>#REF!</v>
      </c>
      <c r="G115" s="75" t="e">
        <f>'[1]2. Accn Costs'!G115</f>
        <v>#REF!</v>
      </c>
      <c r="H115" s="77">
        <f>'[1]2. Accn Costs'!H115</f>
        <v>6844.7999999999984</v>
      </c>
      <c r="I115" s="74" t="e">
        <f>'[1]2. Accn Costs'!I115</f>
        <v>#REF!</v>
      </c>
      <c r="J115" s="3" t="e">
        <f>'[1]2. Accn Costs'!J115</f>
        <v>#REF!</v>
      </c>
      <c r="K115" s="75" t="e">
        <f>'[1]2. Accn Costs'!K115</f>
        <v>#REF!</v>
      </c>
      <c r="L115" s="77">
        <f>'[1]2. Accn Costs'!L115</f>
        <v>3422.4</v>
      </c>
    </row>
    <row r="116" spans="2:12" ht="45" customHeight="1" x14ac:dyDescent="0.2">
      <c r="B116" s="223"/>
      <c r="C116" s="224"/>
      <c r="D116" s="225"/>
      <c r="E116" s="74"/>
      <c r="F116" s="3"/>
      <c r="G116" s="75"/>
      <c r="H116" s="77"/>
      <c r="I116" s="74"/>
      <c r="J116" s="3"/>
      <c r="K116" s="75"/>
      <c r="L116" s="77"/>
    </row>
    <row r="117" spans="2:12" ht="45" customHeight="1" x14ac:dyDescent="0.2">
      <c r="B117" s="223"/>
      <c r="C117" s="224"/>
      <c r="D117" s="225"/>
      <c r="E117" s="74"/>
      <c r="F117" s="3"/>
      <c r="G117" s="75"/>
      <c r="H117" s="77"/>
      <c r="I117" s="74"/>
      <c r="J117" s="3"/>
      <c r="K117" s="75"/>
      <c r="L117" s="77"/>
    </row>
    <row r="118" spans="2:12" ht="45" customHeight="1" x14ac:dyDescent="0.2">
      <c r="B118" s="223"/>
      <c r="C118" s="224"/>
      <c r="D118" s="225"/>
      <c r="E118" s="74"/>
      <c r="F118" s="3"/>
      <c r="G118" s="75"/>
      <c r="H118" s="77"/>
      <c r="I118" s="74"/>
      <c r="J118" s="3"/>
      <c r="K118" s="75"/>
      <c r="L118" s="77"/>
    </row>
    <row r="119" spans="2:12" ht="45" customHeight="1" x14ac:dyDescent="0.2">
      <c r="B119" s="223"/>
      <c r="C119" s="224"/>
      <c r="D119" s="225"/>
      <c r="E119" s="74"/>
      <c r="F119" s="3"/>
      <c r="G119" s="75"/>
      <c r="H119" s="77"/>
      <c r="I119" s="74"/>
      <c r="J119" s="3"/>
      <c r="K119" s="75"/>
      <c r="L119" s="77"/>
    </row>
    <row r="120" spans="2:12" ht="45" customHeight="1" x14ac:dyDescent="0.2">
      <c r="B120" s="223"/>
      <c r="C120" s="224"/>
      <c r="D120" s="225"/>
      <c r="E120" s="74"/>
      <c r="F120" s="3"/>
      <c r="G120" s="75"/>
      <c r="H120" s="77"/>
      <c r="I120" s="74"/>
      <c r="J120" s="3"/>
      <c r="K120" s="75"/>
      <c r="L120" s="77"/>
    </row>
    <row r="121" spans="2:12" ht="45" customHeight="1" x14ac:dyDescent="0.2">
      <c r="B121" s="223"/>
      <c r="C121" s="224"/>
      <c r="D121" s="225"/>
      <c r="E121" s="74"/>
      <c r="F121" s="3"/>
      <c r="G121" s="75"/>
      <c r="H121" s="77"/>
      <c r="I121" s="74"/>
      <c r="J121" s="3"/>
      <c r="K121" s="75"/>
      <c r="L121" s="77"/>
    </row>
    <row r="122" spans="2:12" ht="45" customHeight="1" x14ac:dyDescent="0.2">
      <c r="B122" s="223"/>
      <c r="C122" s="224"/>
      <c r="D122" s="225"/>
      <c r="E122" s="74"/>
      <c r="F122" s="3"/>
      <c r="G122" s="75"/>
      <c r="H122" s="77"/>
      <c r="I122" s="74"/>
      <c r="J122" s="3"/>
      <c r="K122" s="75"/>
      <c r="L122" s="77"/>
    </row>
    <row r="123" spans="2:12" ht="45" customHeight="1" x14ac:dyDescent="0.2">
      <c r="B123" s="223"/>
      <c r="C123" s="224"/>
      <c r="D123" s="225"/>
      <c r="E123" s="74"/>
      <c r="F123" s="3"/>
      <c r="G123" s="75"/>
      <c r="H123" s="77"/>
      <c r="I123" s="74"/>
      <c r="J123" s="3"/>
      <c r="K123" s="75"/>
      <c r="L123" s="77"/>
    </row>
    <row r="124" spans="2:12" ht="45" customHeight="1" x14ac:dyDescent="0.2">
      <c r="B124" s="223"/>
      <c r="C124" s="224"/>
      <c r="D124" s="225"/>
      <c r="E124" s="74"/>
      <c r="F124" s="3"/>
      <c r="G124" s="75"/>
      <c r="H124" s="77"/>
      <c r="I124" s="74"/>
      <c r="J124" s="3"/>
      <c r="K124" s="75"/>
      <c r="L124" s="77"/>
    </row>
    <row r="125" spans="2:12" ht="45" customHeight="1" x14ac:dyDescent="0.2">
      <c r="B125" s="223"/>
      <c r="C125" s="224"/>
      <c r="D125" s="225"/>
      <c r="E125" s="74"/>
      <c r="F125" s="3"/>
      <c r="G125" s="75"/>
      <c r="H125" s="77"/>
      <c r="I125" s="74"/>
      <c r="J125" s="3"/>
      <c r="K125" s="75"/>
      <c r="L125" s="77"/>
    </row>
    <row r="126" spans="2:12" ht="45" customHeight="1" x14ac:dyDescent="0.2">
      <c r="B126" s="223"/>
      <c r="C126" s="224"/>
      <c r="D126" s="225"/>
      <c r="E126" s="74"/>
      <c r="F126" s="3"/>
      <c r="G126" s="75"/>
      <c r="H126" s="77"/>
      <c r="I126" s="74"/>
      <c r="J126" s="3"/>
      <c r="K126" s="75"/>
      <c r="L126" s="77"/>
    </row>
    <row r="127" spans="2:12" ht="45" customHeight="1" x14ac:dyDescent="0.2">
      <c r="B127" s="223"/>
      <c r="C127" s="224"/>
      <c r="D127" s="225"/>
      <c r="E127" s="74"/>
      <c r="F127" s="3"/>
      <c r="G127" s="75"/>
      <c r="H127" s="77"/>
      <c r="I127" s="74"/>
      <c r="J127" s="3"/>
      <c r="K127" s="75"/>
      <c r="L127" s="77"/>
    </row>
    <row r="128" spans="2:12" ht="45" customHeight="1" x14ac:dyDescent="0.2">
      <c r="B128" s="223"/>
      <c r="C128" s="224"/>
      <c r="D128" s="225"/>
      <c r="E128" s="74"/>
      <c r="F128" s="3"/>
      <c r="G128" s="75"/>
      <c r="H128" s="77"/>
      <c r="I128" s="74"/>
      <c r="J128" s="3"/>
      <c r="K128" s="75"/>
      <c r="L128" s="77"/>
    </row>
    <row r="129" spans="2:12" ht="45" customHeight="1" x14ac:dyDescent="0.2">
      <c r="B129" s="223"/>
      <c r="C129" s="224"/>
      <c r="D129" s="225"/>
      <c r="E129" s="74"/>
      <c r="F129" s="3"/>
      <c r="G129" s="75"/>
      <c r="H129" s="77"/>
      <c r="I129" s="74"/>
      <c r="J129" s="3"/>
      <c r="K129" s="75"/>
      <c r="L129" s="77"/>
    </row>
    <row r="130" spans="2:12" ht="45" customHeight="1" x14ac:dyDescent="0.2">
      <c r="B130" s="223"/>
      <c r="C130" s="224"/>
      <c r="D130" s="225"/>
      <c r="E130" s="74"/>
      <c r="F130" s="3"/>
      <c r="G130" s="75"/>
      <c r="H130" s="77"/>
      <c r="I130" s="74"/>
      <c r="J130" s="3"/>
      <c r="K130" s="75"/>
      <c r="L130" s="77"/>
    </row>
    <row r="131" spans="2:12" ht="45" customHeight="1" x14ac:dyDescent="0.2">
      <c r="B131" s="223"/>
      <c r="C131" s="224"/>
      <c r="D131" s="225"/>
      <c r="E131" s="74"/>
      <c r="F131" s="3"/>
      <c r="G131" s="75"/>
      <c r="H131" s="77"/>
      <c r="I131" s="74"/>
      <c r="J131" s="3"/>
      <c r="K131" s="75"/>
      <c r="L131" s="77"/>
    </row>
    <row r="132" spans="2:12" ht="45" customHeight="1" x14ac:dyDescent="0.2">
      <c r="B132" s="223"/>
      <c r="C132" s="224"/>
      <c r="D132" s="225"/>
      <c r="E132" s="74"/>
      <c r="F132" s="3"/>
      <c r="G132" s="75"/>
      <c r="H132" s="77"/>
      <c r="I132" s="74"/>
      <c r="J132" s="3"/>
      <c r="K132" s="75"/>
      <c r="L132" s="77"/>
    </row>
    <row r="133" spans="2:12" ht="45" customHeight="1" x14ac:dyDescent="0.2">
      <c r="B133" s="223"/>
      <c r="C133" s="224"/>
      <c r="D133" s="225"/>
      <c r="E133" s="74"/>
      <c r="F133" s="3"/>
      <c r="G133" s="75"/>
      <c r="H133" s="77"/>
      <c r="I133" s="74"/>
      <c r="J133" s="3"/>
      <c r="K133" s="75"/>
      <c r="L133" s="77"/>
    </row>
    <row r="134" spans="2:12" ht="45" customHeight="1" x14ac:dyDescent="0.2">
      <c r="B134" s="223"/>
      <c r="C134" s="224"/>
      <c r="D134" s="225"/>
      <c r="E134" s="74"/>
      <c r="F134" s="3"/>
      <c r="G134" s="75"/>
      <c r="H134" s="77"/>
      <c r="I134" s="74"/>
      <c r="J134" s="3"/>
      <c r="K134" s="75"/>
      <c r="L134" s="77"/>
    </row>
    <row r="135" spans="2:12" ht="45" customHeight="1" x14ac:dyDescent="0.2">
      <c r="B135" s="223"/>
      <c r="C135" s="224"/>
      <c r="D135" s="225"/>
      <c r="E135" s="74"/>
      <c r="F135" s="3"/>
      <c r="G135" s="75"/>
      <c r="H135" s="77"/>
      <c r="I135" s="74"/>
      <c r="J135" s="3"/>
      <c r="K135" s="75"/>
      <c r="L135" s="77"/>
    </row>
    <row r="136" spans="2:12" ht="45" customHeight="1" x14ac:dyDescent="0.2">
      <c r="B136" s="223"/>
      <c r="C136" s="224"/>
      <c r="D136" s="225"/>
      <c r="E136" s="74"/>
      <c r="F136" s="3"/>
      <c r="G136" s="75"/>
      <c r="H136" s="77"/>
      <c r="I136" s="74"/>
      <c r="J136" s="3"/>
      <c r="K136" s="75"/>
      <c r="L136" s="77"/>
    </row>
    <row r="137" spans="2:12" ht="45" customHeight="1" x14ac:dyDescent="0.2">
      <c r="B137" s="223"/>
      <c r="C137" s="224"/>
      <c r="D137" s="225"/>
      <c r="E137" s="74"/>
      <c r="F137" s="3"/>
      <c r="G137" s="75"/>
      <c r="H137" s="77"/>
      <c r="I137" s="74"/>
      <c r="J137" s="3"/>
      <c r="K137" s="75"/>
      <c r="L137" s="77"/>
    </row>
    <row r="138" spans="2:12" ht="45" customHeight="1" x14ac:dyDescent="0.2">
      <c r="B138" s="223"/>
      <c r="C138" s="224"/>
      <c r="D138" s="225"/>
      <c r="E138" s="74"/>
      <c r="F138" s="3"/>
      <c r="G138" s="75"/>
      <c r="H138" s="77"/>
      <c r="I138" s="74"/>
      <c r="J138" s="3"/>
      <c r="K138" s="75"/>
      <c r="L138" s="77"/>
    </row>
    <row r="139" spans="2:12" ht="45" customHeight="1" x14ac:dyDescent="0.2">
      <c r="B139" s="223"/>
      <c r="C139" s="224"/>
      <c r="D139" s="225"/>
      <c r="E139" s="74"/>
      <c r="F139" s="3"/>
      <c r="G139" s="75"/>
      <c r="H139" s="77"/>
      <c r="I139" s="74"/>
      <c r="J139" s="3"/>
      <c r="K139" s="75"/>
      <c r="L139" s="77"/>
    </row>
    <row r="140" spans="2:12" ht="45" customHeight="1" x14ac:dyDescent="0.2">
      <c r="B140" s="223"/>
      <c r="C140" s="224"/>
      <c r="D140" s="225"/>
      <c r="E140" s="74"/>
      <c r="F140" s="3"/>
      <c r="G140" s="75"/>
      <c r="H140" s="77"/>
      <c r="I140" s="74"/>
      <c r="J140" s="3"/>
      <c r="K140" s="75"/>
      <c r="L140" s="77"/>
    </row>
    <row r="141" spans="2:12" ht="45" customHeight="1" x14ac:dyDescent="0.2">
      <c r="B141" s="223"/>
      <c r="C141" s="224"/>
      <c r="D141" s="225"/>
      <c r="E141" s="74"/>
      <c r="F141" s="3"/>
      <c r="G141" s="75"/>
      <c r="H141" s="77"/>
      <c r="I141" s="74"/>
      <c r="J141" s="3"/>
      <c r="K141" s="75"/>
      <c r="L141" s="77"/>
    </row>
    <row r="142" spans="2:12" ht="45" customHeight="1" x14ac:dyDescent="0.2">
      <c r="B142" s="223"/>
      <c r="C142" s="224"/>
      <c r="D142" s="225"/>
      <c r="E142" s="74"/>
      <c r="F142" s="3"/>
      <c r="G142" s="75"/>
      <c r="H142" s="77"/>
      <c r="I142" s="74"/>
      <c r="J142" s="3"/>
      <c r="K142" s="75"/>
      <c r="L142" s="77"/>
    </row>
    <row r="143" spans="2:12" ht="45" customHeight="1" x14ac:dyDescent="0.2">
      <c r="B143" s="223"/>
      <c r="C143" s="224"/>
      <c r="D143" s="225"/>
      <c r="E143" s="74"/>
      <c r="F143" s="3"/>
      <c r="G143" s="75"/>
      <c r="H143" s="77"/>
      <c r="I143" s="74"/>
      <c r="J143" s="3"/>
      <c r="K143" s="75"/>
      <c r="L143" s="77"/>
    </row>
    <row r="144" spans="2:12" ht="45" customHeight="1" x14ac:dyDescent="0.2">
      <c r="B144" s="223"/>
      <c r="C144" s="224"/>
      <c r="D144" s="225"/>
      <c r="E144" s="74"/>
      <c r="F144" s="3"/>
      <c r="G144" s="75"/>
      <c r="H144" s="77"/>
      <c r="I144" s="74"/>
      <c r="J144" s="3"/>
      <c r="K144" s="75"/>
      <c r="L144" s="77"/>
    </row>
    <row r="145" spans="2:12" ht="45" customHeight="1" x14ac:dyDescent="0.2">
      <c r="B145" s="223"/>
      <c r="C145" s="224"/>
      <c r="D145" s="225"/>
      <c r="E145" s="74"/>
      <c r="F145" s="3"/>
      <c r="G145" s="75"/>
      <c r="H145" s="77"/>
      <c r="I145" s="74"/>
      <c r="J145" s="3"/>
      <c r="K145" s="75"/>
      <c r="L145" s="77"/>
    </row>
    <row r="146" spans="2:12" ht="45" customHeight="1" x14ac:dyDescent="0.2">
      <c r="B146" s="223"/>
      <c r="C146" s="224"/>
      <c r="D146" s="225"/>
      <c r="E146" s="74"/>
      <c r="F146" s="3"/>
      <c r="G146" s="75"/>
      <c r="H146" s="77"/>
      <c r="I146" s="74"/>
      <c r="J146" s="3"/>
      <c r="K146" s="75"/>
      <c r="L146" s="77"/>
    </row>
    <row r="147" spans="2:12" ht="45" customHeight="1" x14ac:dyDescent="0.2">
      <c r="B147" s="223"/>
      <c r="C147" s="224"/>
      <c r="D147" s="225"/>
      <c r="E147" s="74"/>
      <c r="F147" s="3"/>
      <c r="G147" s="75"/>
      <c r="H147" s="77"/>
      <c r="I147" s="74"/>
      <c r="J147" s="3"/>
      <c r="K147" s="75"/>
      <c r="L147" s="77"/>
    </row>
    <row r="148" spans="2:12" ht="45" customHeight="1" x14ac:dyDescent="0.2">
      <c r="B148" s="223"/>
      <c r="C148" s="224"/>
      <c r="D148" s="225"/>
      <c r="E148" s="74"/>
      <c r="F148" s="3"/>
      <c r="G148" s="75"/>
      <c r="H148" s="77"/>
      <c r="I148" s="74"/>
      <c r="J148" s="3"/>
      <c r="K148" s="75"/>
      <c r="L148" s="77"/>
    </row>
    <row r="149" spans="2:12" ht="45" customHeight="1" x14ac:dyDescent="0.2">
      <c r="B149" s="223"/>
      <c r="C149" s="224"/>
      <c r="D149" s="225"/>
      <c r="E149" s="74"/>
      <c r="F149" s="3"/>
      <c r="G149" s="75"/>
      <c r="H149" s="77"/>
      <c r="I149" s="74"/>
      <c r="J149" s="3"/>
      <c r="K149" s="75"/>
      <c r="L149" s="77"/>
    </row>
    <row r="150" spans="2:12" ht="45" customHeight="1" x14ac:dyDescent="0.2">
      <c r="B150" s="223"/>
      <c r="C150" s="224"/>
      <c r="D150" s="225"/>
      <c r="E150" s="74"/>
      <c r="F150" s="3"/>
      <c r="G150" s="75"/>
      <c r="H150" s="77"/>
      <c r="I150" s="74"/>
      <c r="J150" s="3"/>
      <c r="K150" s="75"/>
      <c r="L150" s="77"/>
    </row>
    <row r="151" spans="2:12" ht="45" customHeight="1" x14ac:dyDescent="0.2">
      <c r="B151" s="223"/>
      <c r="C151" s="224"/>
      <c r="D151" s="225"/>
      <c r="E151" s="74"/>
      <c r="F151" s="3"/>
      <c r="G151" s="75"/>
      <c r="H151" s="77"/>
      <c r="I151" s="74"/>
      <c r="J151" s="3"/>
      <c r="K151" s="75"/>
      <c r="L151" s="77"/>
    </row>
    <row r="152" spans="2:12" ht="45" customHeight="1" x14ac:dyDescent="0.2">
      <c r="B152" s="223"/>
      <c r="C152" s="224"/>
      <c r="D152" s="225"/>
      <c r="E152" s="74"/>
      <c r="F152" s="3"/>
      <c r="G152" s="75"/>
      <c r="H152" s="77"/>
      <c r="I152" s="74"/>
      <c r="J152" s="3"/>
      <c r="K152" s="75"/>
      <c r="L152" s="77"/>
    </row>
    <row r="153" spans="2:12" ht="45" customHeight="1" x14ac:dyDescent="0.2">
      <c r="B153" s="223"/>
      <c r="C153" s="224"/>
      <c r="D153" s="225"/>
      <c r="E153" s="74"/>
      <c r="F153" s="3"/>
      <c r="G153" s="75"/>
      <c r="H153" s="77"/>
      <c r="I153" s="74"/>
      <c r="J153" s="3"/>
      <c r="K153" s="75"/>
      <c r="L153" s="77"/>
    </row>
    <row r="154" spans="2:12" ht="45" customHeight="1" x14ac:dyDescent="0.2">
      <c r="B154" s="223"/>
      <c r="C154" s="224"/>
      <c r="D154" s="225"/>
      <c r="E154" s="74"/>
      <c r="F154" s="3"/>
      <c r="G154" s="75"/>
      <c r="H154" s="77"/>
      <c r="I154" s="74"/>
      <c r="J154" s="3"/>
      <c r="K154" s="75"/>
      <c r="L154" s="77"/>
    </row>
    <row r="155" spans="2:12" ht="30" customHeight="1" thickBot="1" x14ac:dyDescent="0.25">
      <c r="B155" s="226" t="s">
        <v>187</v>
      </c>
      <c r="C155" s="227"/>
      <c r="D155" s="228"/>
      <c r="E155" s="245"/>
      <c r="F155" s="245"/>
      <c r="G155" s="245"/>
      <c r="H155" s="44">
        <f>SUM(H115:H154)</f>
        <v>6844.7999999999984</v>
      </c>
      <c r="I155" s="245"/>
      <c r="J155" s="245"/>
      <c r="K155" s="245"/>
      <c r="L155" s="44">
        <f>SUM(L115:L154)</f>
        <v>3422.4</v>
      </c>
    </row>
    <row r="156" spans="2:12" s="29" customFormat="1" ht="12" customHeight="1" thickBot="1" x14ac:dyDescent="0.25">
      <c r="H156" s="29" t="e">
        <f>H155=Declaration!#REF!</f>
        <v>#REF!</v>
      </c>
      <c r="L156" s="29" t="e">
        <f>L155=Declaration!#REF!</f>
        <v>#REF!</v>
      </c>
    </row>
    <row r="157" spans="2:12" ht="12" customHeight="1" thickBot="1" x14ac:dyDescent="0.25"/>
    <row r="158" spans="2:12" ht="30" customHeight="1" x14ac:dyDescent="0.2">
      <c r="B158" s="229" t="s">
        <v>254</v>
      </c>
      <c r="C158" s="230"/>
      <c r="D158" s="231"/>
      <c r="E158" s="239" t="str">
        <f>'Instructions &amp; Definitions'!L16</f>
        <v>Costs incurred relating to facilities management (including any premises security systems / services).</v>
      </c>
      <c r="F158" s="240"/>
      <c r="G158" s="240"/>
      <c r="H158" s="240"/>
      <c r="I158" s="240"/>
      <c r="J158" s="240"/>
      <c r="K158" s="240"/>
      <c r="L158" s="241"/>
    </row>
    <row r="159" spans="2:12" ht="30" customHeight="1" thickBot="1" x14ac:dyDescent="0.25">
      <c r="B159" s="232"/>
      <c r="C159" s="233"/>
      <c r="D159" s="234"/>
      <c r="E159" s="242"/>
      <c r="F159" s="243"/>
      <c r="G159" s="243"/>
      <c r="H159" s="243"/>
      <c r="I159" s="243"/>
      <c r="J159" s="243"/>
      <c r="K159" s="243"/>
      <c r="L159" s="244"/>
    </row>
    <row r="160" spans="2:12" ht="12" customHeight="1" thickBot="1" x14ac:dyDescent="0.25"/>
    <row r="161" spans="2:12" ht="30" customHeight="1" thickBot="1" x14ac:dyDescent="0.25">
      <c r="B161" s="246" t="s">
        <v>246</v>
      </c>
      <c r="C161" s="247"/>
      <c r="D161" s="248"/>
      <c r="E161" s="236" t="s">
        <v>247</v>
      </c>
      <c r="F161" s="236"/>
      <c r="G161" s="236"/>
      <c r="H161" s="237"/>
      <c r="I161" s="238" t="s">
        <v>248</v>
      </c>
      <c r="J161" s="236"/>
      <c r="K161" s="236"/>
      <c r="L161" s="237"/>
    </row>
    <row r="162" spans="2:12" ht="30" customHeight="1" x14ac:dyDescent="0.2">
      <c r="B162" s="249"/>
      <c r="C162" s="235"/>
      <c r="D162" s="250"/>
      <c r="E162" s="235" t="s">
        <v>249</v>
      </c>
      <c r="F162" s="235"/>
      <c r="G162" s="235"/>
      <c r="H162" s="78" t="s">
        <v>250</v>
      </c>
      <c r="I162" s="235" t="s">
        <v>249</v>
      </c>
      <c r="J162" s="235"/>
      <c r="K162" s="235"/>
      <c r="L162" s="78" t="s">
        <v>250</v>
      </c>
    </row>
    <row r="163" spans="2:12" ht="45" customHeight="1" x14ac:dyDescent="0.2">
      <c r="B163" s="223" t="s">
        <v>253</v>
      </c>
      <c r="C163" s="224"/>
      <c r="D163" s="225"/>
      <c r="E163" s="74" t="e">
        <f>'[1]2. Accn Costs'!E163</f>
        <v>#REF!</v>
      </c>
      <c r="F163" s="3" t="e">
        <f>'[1]2. Accn Costs'!F163</f>
        <v>#REF!</v>
      </c>
      <c r="G163" s="75" t="e">
        <f>'[1]2. Accn Costs'!G163</f>
        <v>#REF!</v>
      </c>
      <c r="H163" s="77">
        <f>'[1]2. Accn Costs'!H163</f>
        <v>16300.799999999997</v>
      </c>
      <c r="I163" s="74" t="e">
        <f>'[1]2. Accn Costs'!I163</f>
        <v>#REF!</v>
      </c>
      <c r="J163" s="3" t="e">
        <f>'[1]2. Accn Costs'!J163</f>
        <v>#REF!</v>
      </c>
      <c r="K163" s="75" t="e">
        <f>'[1]2. Accn Costs'!K163</f>
        <v>#REF!</v>
      </c>
      <c r="L163" s="77">
        <f>'[1]2. Accn Costs'!L163</f>
        <v>8150.4</v>
      </c>
    </row>
    <row r="164" spans="2:12" ht="45" customHeight="1" x14ac:dyDescent="0.2">
      <c r="B164" s="223"/>
      <c r="C164" s="224"/>
      <c r="D164" s="225"/>
      <c r="E164" s="74"/>
      <c r="F164" s="3"/>
      <c r="G164" s="75"/>
      <c r="H164" s="77"/>
      <c r="I164" s="74"/>
      <c r="J164" s="3"/>
      <c r="K164" s="75"/>
      <c r="L164" s="77"/>
    </row>
    <row r="165" spans="2:12" ht="45" customHeight="1" x14ac:dyDescent="0.2">
      <c r="B165" s="223"/>
      <c r="C165" s="224"/>
      <c r="D165" s="225"/>
      <c r="E165" s="74"/>
      <c r="F165" s="3"/>
      <c r="G165" s="75"/>
      <c r="H165" s="77"/>
      <c r="I165" s="74"/>
      <c r="J165" s="3"/>
      <c r="K165" s="75"/>
      <c r="L165" s="77"/>
    </row>
    <row r="166" spans="2:12" ht="45" customHeight="1" x14ac:dyDescent="0.2">
      <c r="B166" s="223"/>
      <c r="C166" s="224"/>
      <c r="D166" s="225"/>
      <c r="E166" s="74"/>
      <c r="F166" s="3"/>
      <c r="G166" s="75"/>
      <c r="H166" s="77"/>
      <c r="I166" s="74"/>
      <c r="J166" s="3"/>
      <c r="K166" s="75"/>
      <c r="L166" s="77"/>
    </row>
    <row r="167" spans="2:12" ht="45" customHeight="1" x14ac:dyDescent="0.2">
      <c r="B167" s="223"/>
      <c r="C167" s="224"/>
      <c r="D167" s="225"/>
      <c r="E167" s="74"/>
      <c r="F167" s="3"/>
      <c r="G167" s="75"/>
      <c r="H167" s="77"/>
      <c r="I167" s="74"/>
      <c r="J167" s="3"/>
      <c r="K167" s="75"/>
      <c r="L167" s="77"/>
    </row>
    <row r="168" spans="2:12" ht="45" customHeight="1" x14ac:dyDescent="0.2">
      <c r="B168" s="223"/>
      <c r="C168" s="224"/>
      <c r="D168" s="225"/>
      <c r="E168" s="74"/>
      <c r="F168" s="3"/>
      <c r="G168" s="75"/>
      <c r="H168" s="77"/>
      <c r="I168" s="74"/>
      <c r="J168" s="3"/>
      <c r="K168" s="75"/>
      <c r="L168" s="77"/>
    </row>
    <row r="169" spans="2:12" ht="45" customHeight="1" x14ac:dyDescent="0.2">
      <c r="B169" s="223"/>
      <c r="C169" s="224"/>
      <c r="D169" s="225"/>
      <c r="E169" s="74"/>
      <c r="F169" s="3"/>
      <c r="G169" s="75"/>
      <c r="H169" s="77"/>
      <c r="I169" s="74"/>
      <c r="J169" s="3"/>
      <c r="K169" s="75"/>
      <c r="L169" s="77"/>
    </row>
    <row r="170" spans="2:12" ht="45" customHeight="1" x14ac:dyDescent="0.2">
      <c r="B170" s="223"/>
      <c r="C170" s="224"/>
      <c r="D170" s="225"/>
      <c r="E170" s="74"/>
      <c r="F170" s="3"/>
      <c r="G170" s="75"/>
      <c r="H170" s="77"/>
      <c r="I170" s="74"/>
      <c r="J170" s="3"/>
      <c r="K170" s="75"/>
      <c r="L170" s="77"/>
    </row>
    <row r="171" spans="2:12" ht="45" customHeight="1" x14ac:dyDescent="0.2">
      <c r="B171" s="223"/>
      <c r="C171" s="224"/>
      <c r="D171" s="225"/>
      <c r="E171" s="74"/>
      <c r="F171" s="3"/>
      <c r="G171" s="75"/>
      <c r="H171" s="77"/>
      <c r="I171" s="74"/>
      <c r="J171" s="3"/>
      <c r="K171" s="75"/>
      <c r="L171" s="77"/>
    </row>
    <row r="172" spans="2:12" ht="45" customHeight="1" x14ac:dyDescent="0.2">
      <c r="B172" s="223"/>
      <c r="C172" s="224"/>
      <c r="D172" s="225"/>
      <c r="E172" s="74"/>
      <c r="F172" s="3"/>
      <c r="G172" s="75"/>
      <c r="H172" s="77"/>
      <c r="I172" s="74"/>
      <c r="J172" s="3"/>
      <c r="K172" s="75"/>
      <c r="L172" s="77"/>
    </row>
    <row r="173" spans="2:12" ht="45" customHeight="1" x14ac:dyDescent="0.2">
      <c r="B173" s="223"/>
      <c r="C173" s="224"/>
      <c r="D173" s="225"/>
      <c r="E173" s="74"/>
      <c r="F173" s="3"/>
      <c r="G173" s="75"/>
      <c r="H173" s="77"/>
      <c r="I173" s="74"/>
      <c r="J173" s="3"/>
      <c r="K173" s="75"/>
      <c r="L173" s="77"/>
    </row>
    <row r="174" spans="2:12" ht="45" customHeight="1" x14ac:dyDescent="0.2">
      <c r="B174" s="223"/>
      <c r="C174" s="224"/>
      <c r="D174" s="225"/>
      <c r="E174" s="74"/>
      <c r="F174" s="3"/>
      <c r="G174" s="75"/>
      <c r="H174" s="77"/>
      <c r="I174" s="74"/>
      <c r="J174" s="3"/>
      <c r="K174" s="75"/>
      <c r="L174" s="77"/>
    </row>
    <row r="175" spans="2:12" ht="45" customHeight="1" x14ac:dyDescent="0.2">
      <c r="B175" s="223"/>
      <c r="C175" s="224"/>
      <c r="D175" s="225"/>
      <c r="E175" s="74"/>
      <c r="F175" s="3"/>
      <c r="G175" s="75"/>
      <c r="H175" s="77"/>
      <c r="I175" s="74"/>
      <c r="J175" s="3"/>
      <c r="K175" s="75"/>
      <c r="L175" s="77"/>
    </row>
    <row r="176" spans="2:12" ht="45" customHeight="1" x14ac:dyDescent="0.2">
      <c r="B176" s="223"/>
      <c r="C176" s="224"/>
      <c r="D176" s="225"/>
      <c r="E176" s="74"/>
      <c r="F176" s="3"/>
      <c r="G176" s="75"/>
      <c r="H176" s="77"/>
      <c r="I176" s="74"/>
      <c r="J176" s="3"/>
      <c r="K176" s="75"/>
      <c r="L176" s="77"/>
    </row>
    <row r="177" spans="2:12" ht="45" customHeight="1" x14ac:dyDescent="0.2">
      <c r="B177" s="223"/>
      <c r="C177" s="224"/>
      <c r="D177" s="225"/>
      <c r="E177" s="74"/>
      <c r="F177" s="3"/>
      <c r="G177" s="75"/>
      <c r="H177" s="77"/>
      <c r="I177" s="74"/>
      <c r="J177" s="3"/>
      <c r="K177" s="75"/>
      <c r="L177" s="77"/>
    </row>
    <row r="178" spans="2:12" ht="45" customHeight="1" x14ac:dyDescent="0.2">
      <c r="B178" s="223"/>
      <c r="C178" s="224"/>
      <c r="D178" s="225"/>
      <c r="E178" s="74"/>
      <c r="F178" s="3"/>
      <c r="G178" s="75"/>
      <c r="H178" s="77"/>
      <c r="I178" s="74"/>
      <c r="J178" s="3"/>
      <c r="K178" s="75"/>
      <c r="L178" s="77"/>
    </row>
    <row r="179" spans="2:12" ht="45" customHeight="1" x14ac:dyDescent="0.2">
      <c r="B179" s="223"/>
      <c r="C179" s="224"/>
      <c r="D179" s="225"/>
      <c r="E179" s="74"/>
      <c r="F179" s="3"/>
      <c r="G179" s="75"/>
      <c r="H179" s="77"/>
      <c r="I179" s="74"/>
      <c r="J179" s="3"/>
      <c r="K179" s="75"/>
      <c r="L179" s="77"/>
    </row>
    <row r="180" spans="2:12" ht="45" customHeight="1" x14ac:dyDescent="0.2">
      <c r="B180" s="223"/>
      <c r="C180" s="224"/>
      <c r="D180" s="225"/>
      <c r="E180" s="74"/>
      <c r="F180" s="3"/>
      <c r="G180" s="75"/>
      <c r="H180" s="77"/>
      <c r="I180" s="74"/>
      <c r="J180" s="3"/>
      <c r="K180" s="75"/>
      <c r="L180" s="77"/>
    </row>
    <row r="181" spans="2:12" ht="45" customHeight="1" x14ac:dyDescent="0.2">
      <c r="B181" s="223"/>
      <c r="C181" s="224"/>
      <c r="D181" s="225"/>
      <c r="E181" s="74"/>
      <c r="F181" s="3"/>
      <c r="G181" s="75"/>
      <c r="H181" s="77"/>
      <c r="I181" s="74"/>
      <c r="J181" s="3"/>
      <c r="K181" s="75"/>
      <c r="L181" s="77"/>
    </row>
    <row r="182" spans="2:12" ht="45" customHeight="1" x14ac:dyDescent="0.2">
      <c r="B182" s="223"/>
      <c r="C182" s="224"/>
      <c r="D182" s="225"/>
      <c r="E182" s="74"/>
      <c r="F182" s="3"/>
      <c r="G182" s="75"/>
      <c r="H182" s="77"/>
      <c r="I182" s="74"/>
      <c r="J182" s="3"/>
      <c r="K182" s="75"/>
      <c r="L182" s="77"/>
    </row>
    <row r="183" spans="2:12" ht="45" customHeight="1" x14ac:dyDescent="0.2">
      <c r="B183" s="223"/>
      <c r="C183" s="224"/>
      <c r="D183" s="225"/>
      <c r="E183" s="74"/>
      <c r="F183" s="3"/>
      <c r="G183" s="75"/>
      <c r="H183" s="77"/>
      <c r="I183" s="74"/>
      <c r="J183" s="3"/>
      <c r="K183" s="75"/>
      <c r="L183" s="77"/>
    </row>
    <row r="184" spans="2:12" ht="45" customHeight="1" x14ac:dyDescent="0.2">
      <c r="B184" s="223"/>
      <c r="C184" s="224"/>
      <c r="D184" s="225"/>
      <c r="E184" s="74"/>
      <c r="F184" s="3"/>
      <c r="G184" s="75"/>
      <c r="H184" s="77"/>
      <c r="I184" s="74"/>
      <c r="J184" s="3"/>
      <c r="K184" s="75"/>
      <c r="L184" s="77"/>
    </row>
    <row r="185" spans="2:12" ht="45" customHeight="1" x14ac:dyDescent="0.2">
      <c r="B185" s="223"/>
      <c r="C185" s="224"/>
      <c r="D185" s="225"/>
      <c r="E185" s="74"/>
      <c r="F185" s="3"/>
      <c r="G185" s="75"/>
      <c r="H185" s="77"/>
      <c r="I185" s="74"/>
      <c r="J185" s="3"/>
      <c r="K185" s="75"/>
      <c r="L185" s="77"/>
    </row>
    <row r="186" spans="2:12" ht="45" customHeight="1" x14ac:dyDescent="0.2">
      <c r="B186" s="223"/>
      <c r="C186" s="224"/>
      <c r="D186" s="225"/>
      <c r="E186" s="74"/>
      <c r="F186" s="3"/>
      <c r="G186" s="75"/>
      <c r="H186" s="77"/>
      <c r="I186" s="74"/>
      <c r="J186" s="3"/>
      <c r="K186" s="75"/>
      <c r="L186" s="77"/>
    </row>
    <row r="187" spans="2:12" ht="45" customHeight="1" x14ac:dyDescent="0.2">
      <c r="B187" s="223"/>
      <c r="C187" s="224"/>
      <c r="D187" s="225"/>
      <c r="E187" s="74"/>
      <c r="F187" s="3"/>
      <c r="G187" s="75"/>
      <c r="H187" s="77"/>
      <c r="I187" s="74"/>
      <c r="J187" s="3"/>
      <c r="K187" s="75"/>
      <c r="L187" s="77"/>
    </row>
    <row r="188" spans="2:12" ht="45" customHeight="1" x14ac:dyDescent="0.2">
      <c r="B188" s="223"/>
      <c r="C188" s="224"/>
      <c r="D188" s="225"/>
      <c r="E188" s="74"/>
      <c r="F188" s="3"/>
      <c r="G188" s="75"/>
      <c r="H188" s="77"/>
      <c r="I188" s="74"/>
      <c r="J188" s="3"/>
      <c r="K188" s="75"/>
      <c r="L188" s="77"/>
    </row>
    <row r="189" spans="2:12" ht="45" customHeight="1" x14ac:dyDescent="0.2">
      <c r="B189" s="223"/>
      <c r="C189" s="224"/>
      <c r="D189" s="225"/>
      <c r="E189" s="74"/>
      <c r="F189" s="3"/>
      <c r="G189" s="75"/>
      <c r="H189" s="77"/>
      <c r="I189" s="74"/>
      <c r="J189" s="3"/>
      <c r="K189" s="75"/>
      <c r="L189" s="77"/>
    </row>
    <row r="190" spans="2:12" ht="45" customHeight="1" x14ac:dyDescent="0.2">
      <c r="B190" s="223"/>
      <c r="C190" s="224"/>
      <c r="D190" s="225"/>
      <c r="E190" s="74"/>
      <c r="F190" s="3"/>
      <c r="G190" s="75"/>
      <c r="H190" s="77"/>
      <c r="I190" s="74"/>
      <c r="J190" s="3"/>
      <c r="K190" s="75"/>
      <c r="L190" s="77"/>
    </row>
    <row r="191" spans="2:12" ht="45" customHeight="1" x14ac:dyDescent="0.2">
      <c r="B191" s="223"/>
      <c r="C191" s="224"/>
      <c r="D191" s="225"/>
      <c r="E191" s="74"/>
      <c r="F191" s="3"/>
      <c r="G191" s="75"/>
      <c r="H191" s="77"/>
      <c r="I191" s="74"/>
      <c r="J191" s="3"/>
      <c r="K191" s="75"/>
      <c r="L191" s="77"/>
    </row>
    <row r="192" spans="2:12" ht="45" customHeight="1" x14ac:dyDescent="0.2">
      <c r="B192" s="223"/>
      <c r="C192" s="224"/>
      <c r="D192" s="225"/>
      <c r="E192" s="74"/>
      <c r="F192" s="3"/>
      <c r="G192" s="75"/>
      <c r="H192" s="77"/>
      <c r="I192" s="74"/>
      <c r="J192" s="3"/>
      <c r="K192" s="75"/>
      <c r="L192" s="77"/>
    </row>
    <row r="193" spans="2:12" ht="45" customHeight="1" x14ac:dyDescent="0.2">
      <c r="B193" s="223"/>
      <c r="C193" s="224"/>
      <c r="D193" s="225"/>
      <c r="E193" s="74"/>
      <c r="F193" s="3"/>
      <c r="G193" s="75"/>
      <c r="H193" s="77"/>
      <c r="I193" s="74"/>
      <c r="J193" s="3"/>
      <c r="K193" s="75"/>
      <c r="L193" s="77"/>
    </row>
    <row r="194" spans="2:12" ht="45" customHeight="1" x14ac:dyDescent="0.2">
      <c r="B194" s="223"/>
      <c r="C194" s="224"/>
      <c r="D194" s="225"/>
      <c r="E194" s="74"/>
      <c r="F194" s="3"/>
      <c r="G194" s="75"/>
      <c r="H194" s="77"/>
      <c r="I194" s="74"/>
      <c r="J194" s="3"/>
      <c r="K194" s="75"/>
      <c r="L194" s="77"/>
    </row>
    <row r="195" spans="2:12" ht="45" customHeight="1" x14ac:dyDescent="0.2">
      <c r="B195" s="223"/>
      <c r="C195" s="224"/>
      <c r="D195" s="225"/>
      <c r="E195" s="74"/>
      <c r="F195" s="3"/>
      <c r="G195" s="75"/>
      <c r="H195" s="77"/>
      <c r="I195" s="74"/>
      <c r="J195" s="3"/>
      <c r="K195" s="75"/>
      <c r="L195" s="77"/>
    </row>
    <row r="196" spans="2:12" ht="45" customHeight="1" x14ac:dyDescent="0.2">
      <c r="B196" s="223"/>
      <c r="C196" s="224"/>
      <c r="D196" s="225"/>
      <c r="E196" s="74"/>
      <c r="F196" s="3"/>
      <c r="G196" s="75"/>
      <c r="H196" s="77"/>
      <c r="I196" s="74"/>
      <c r="J196" s="3"/>
      <c r="K196" s="75"/>
      <c r="L196" s="77"/>
    </row>
    <row r="197" spans="2:12" ht="45" customHeight="1" x14ac:dyDescent="0.2">
      <c r="B197" s="223"/>
      <c r="C197" s="224"/>
      <c r="D197" s="225"/>
      <c r="E197" s="74"/>
      <c r="F197" s="3"/>
      <c r="G197" s="75"/>
      <c r="H197" s="77"/>
      <c r="I197" s="74"/>
      <c r="J197" s="3"/>
      <c r="K197" s="75"/>
      <c r="L197" s="77"/>
    </row>
    <row r="198" spans="2:12" ht="45" customHeight="1" x14ac:dyDescent="0.2">
      <c r="B198" s="223"/>
      <c r="C198" s="224"/>
      <c r="D198" s="225"/>
      <c r="E198" s="74"/>
      <c r="F198" s="3"/>
      <c r="G198" s="75"/>
      <c r="H198" s="77"/>
      <c r="I198" s="74"/>
      <c r="J198" s="3"/>
      <c r="K198" s="75"/>
      <c r="L198" s="77"/>
    </row>
    <row r="199" spans="2:12" ht="45" customHeight="1" x14ac:dyDescent="0.2">
      <c r="B199" s="223"/>
      <c r="C199" s="224"/>
      <c r="D199" s="225"/>
      <c r="E199" s="74"/>
      <c r="F199" s="3"/>
      <c r="G199" s="75"/>
      <c r="H199" s="77"/>
      <c r="I199" s="74"/>
      <c r="J199" s="3"/>
      <c r="K199" s="75"/>
      <c r="L199" s="77"/>
    </row>
    <row r="200" spans="2:12" ht="45" customHeight="1" x14ac:dyDescent="0.2">
      <c r="B200" s="223"/>
      <c r="C200" s="224"/>
      <c r="D200" s="225"/>
      <c r="E200" s="74"/>
      <c r="F200" s="3"/>
      <c r="G200" s="75"/>
      <c r="H200" s="77"/>
      <c r="I200" s="74"/>
      <c r="J200" s="3"/>
      <c r="K200" s="75"/>
      <c r="L200" s="77"/>
    </row>
    <row r="201" spans="2:12" ht="45" customHeight="1" x14ac:dyDescent="0.2">
      <c r="B201" s="223"/>
      <c r="C201" s="224"/>
      <c r="D201" s="225"/>
      <c r="E201" s="74"/>
      <c r="F201" s="3"/>
      <c r="G201" s="75"/>
      <c r="H201" s="77"/>
      <c r="I201" s="74"/>
      <c r="J201" s="3"/>
      <c r="K201" s="75"/>
      <c r="L201" s="77"/>
    </row>
    <row r="202" spans="2:12" ht="45" customHeight="1" x14ac:dyDescent="0.2">
      <c r="B202" s="223"/>
      <c r="C202" s="224"/>
      <c r="D202" s="225"/>
      <c r="E202" s="74"/>
      <c r="F202" s="3"/>
      <c r="G202" s="75"/>
      <c r="H202" s="77"/>
      <c r="I202" s="74"/>
      <c r="J202" s="3"/>
      <c r="K202" s="75"/>
      <c r="L202" s="77"/>
    </row>
    <row r="203" spans="2:12" ht="30" customHeight="1" thickBot="1" x14ac:dyDescent="0.25">
      <c r="B203" s="226" t="s">
        <v>187</v>
      </c>
      <c r="C203" s="227"/>
      <c r="D203" s="228"/>
      <c r="E203" s="245"/>
      <c r="F203" s="245"/>
      <c r="G203" s="245"/>
      <c r="H203" s="44">
        <f>SUM(H163:H202)</f>
        <v>16300.799999999997</v>
      </c>
      <c r="I203" s="245"/>
      <c r="J203" s="245"/>
      <c r="K203" s="245"/>
      <c r="L203" s="44">
        <f>SUM(L163:L202)</f>
        <v>8150.4</v>
      </c>
    </row>
    <row r="204" spans="2:12" s="29" customFormat="1" ht="12" customHeight="1" thickBot="1" x14ac:dyDescent="0.25">
      <c r="H204" s="29" t="e">
        <f>H203=Declaration!#REF!</f>
        <v>#REF!</v>
      </c>
      <c r="L204" s="29" t="e">
        <f>L203=Declaration!#REF!</f>
        <v>#REF!</v>
      </c>
    </row>
    <row r="205" spans="2:12" ht="12" customHeight="1" thickBot="1" x14ac:dyDescent="0.25"/>
    <row r="206" spans="2:12" ht="30" customHeight="1" x14ac:dyDescent="0.2">
      <c r="B206" s="229" t="s">
        <v>255</v>
      </c>
      <c r="C206" s="230"/>
      <c r="D206" s="231"/>
      <c r="E206" s="239" t="str">
        <f>'Instructions &amp; Definitions'!L17</f>
        <v xml:space="preserve">Costs incurred relating to premises security. This should include any accommodation security costs including any security systems and security services required. </v>
      </c>
      <c r="F206" s="240"/>
      <c r="G206" s="240"/>
      <c r="H206" s="240"/>
      <c r="I206" s="240"/>
      <c r="J206" s="240"/>
      <c r="K206" s="240"/>
      <c r="L206" s="241"/>
    </row>
    <row r="207" spans="2:12" ht="30" customHeight="1" thickBot="1" x14ac:dyDescent="0.25">
      <c r="B207" s="232"/>
      <c r="C207" s="233"/>
      <c r="D207" s="234"/>
      <c r="E207" s="242"/>
      <c r="F207" s="243"/>
      <c r="G207" s="243"/>
      <c r="H207" s="243"/>
      <c r="I207" s="243"/>
      <c r="J207" s="243"/>
      <c r="K207" s="243"/>
      <c r="L207" s="244"/>
    </row>
    <row r="208" spans="2:12" ht="12" customHeight="1" thickBot="1" x14ac:dyDescent="0.25"/>
    <row r="209" spans="2:12" ht="30" customHeight="1" thickBot="1" x14ac:dyDescent="0.25">
      <c r="B209" s="246" t="s">
        <v>246</v>
      </c>
      <c r="C209" s="247"/>
      <c r="D209" s="248"/>
      <c r="E209" s="236" t="s">
        <v>247</v>
      </c>
      <c r="F209" s="236"/>
      <c r="G209" s="236"/>
      <c r="H209" s="237"/>
      <c r="I209" s="238" t="s">
        <v>248</v>
      </c>
      <c r="J209" s="236"/>
      <c r="K209" s="236"/>
      <c r="L209" s="237"/>
    </row>
    <row r="210" spans="2:12" ht="30" customHeight="1" x14ac:dyDescent="0.2">
      <c r="B210" s="249"/>
      <c r="C210" s="235"/>
      <c r="D210" s="250"/>
      <c r="E210" s="235" t="s">
        <v>249</v>
      </c>
      <c r="F210" s="235"/>
      <c r="G210" s="235"/>
      <c r="H210" s="78" t="s">
        <v>250</v>
      </c>
      <c r="I210" s="235" t="s">
        <v>249</v>
      </c>
      <c r="J210" s="235"/>
      <c r="K210" s="235"/>
      <c r="L210" s="78" t="s">
        <v>250</v>
      </c>
    </row>
    <row r="211" spans="2:12" ht="45" customHeight="1" x14ac:dyDescent="0.2">
      <c r="B211" s="223" t="s">
        <v>253</v>
      </c>
      <c r="C211" s="224"/>
      <c r="D211" s="225"/>
      <c r="E211" s="74" t="e">
        <f>'[1]2. Accn Costs'!E211</f>
        <v>#REF!</v>
      </c>
      <c r="F211" s="3" t="e">
        <f>'[1]2. Accn Costs'!F211</f>
        <v>#REF!</v>
      </c>
      <c r="G211" s="75" t="e">
        <f>'[1]2. Accn Costs'!G211</f>
        <v>#REF!</v>
      </c>
      <c r="H211" s="77">
        <f>'[1]2. Accn Costs'!H211</f>
        <v>1495.1999999999998</v>
      </c>
      <c r="I211" s="74" t="e">
        <f>'[1]2. Accn Costs'!I211</f>
        <v>#REF!</v>
      </c>
      <c r="J211" s="3" t="e">
        <f>'[1]2. Accn Costs'!J211</f>
        <v>#REF!</v>
      </c>
      <c r="K211" s="75" t="e">
        <f>'[1]2. Accn Costs'!K211</f>
        <v>#REF!</v>
      </c>
      <c r="L211" s="77">
        <f>'[1]2. Accn Costs'!L211</f>
        <v>747.6</v>
      </c>
    </row>
    <row r="212" spans="2:12" ht="45" customHeight="1" x14ac:dyDescent="0.2">
      <c r="B212" s="223"/>
      <c r="C212" s="224"/>
      <c r="D212" s="225"/>
      <c r="E212" s="74"/>
      <c r="F212" s="3"/>
      <c r="G212" s="75"/>
      <c r="H212" s="77"/>
      <c r="I212" s="74"/>
      <c r="J212" s="3"/>
      <c r="K212" s="75"/>
      <c r="L212" s="77"/>
    </row>
    <row r="213" spans="2:12" ht="45" customHeight="1" x14ac:dyDescent="0.2">
      <c r="B213" s="223"/>
      <c r="C213" s="224"/>
      <c r="D213" s="225"/>
      <c r="E213" s="74"/>
      <c r="F213" s="3"/>
      <c r="G213" s="75"/>
      <c r="H213" s="77"/>
      <c r="I213" s="74"/>
      <c r="J213" s="3"/>
      <c r="K213" s="75"/>
      <c r="L213" s="77"/>
    </row>
    <row r="214" spans="2:12" ht="45" customHeight="1" x14ac:dyDescent="0.2">
      <c r="B214" s="223"/>
      <c r="C214" s="224"/>
      <c r="D214" s="225"/>
      <c r="E214" s="74"/>
      <c r="F214" s="3"/>
      <c r="G214" s="75"/>
      <c r="H214" s="77"/>
      <c r="I214" s="74"/>
      <c r="J214" s="3"/>
      <c r="K214" s="75"/>
      <c r="L214" s="77"/>
    </row>
    <row r="215" spans="2:12" ht="45" customHeight="1" x14ac:dyDescent="0.2">
      <c r="B215" s="223"/>
      <c r="C215" s="224"/>
      <c r="D215" s="225"/>
      <c r="E215" s="74"/>
      <c r="F215" s="3"/>
      <c r="G215" s="75"/>
      <c r="H215" s="77"/>
      <c r="I215" s="74"/>
      <c r="J215" s="3"/>
      <c r="K215" s="75"/>
      <c r="L215" s="77"/>
    </row>
    <row r="216" spans="2:12" ht="45" customHeight="1" x14ac:dyDescent="0.2">
      <c r="B216" s="223"/>
      <c r="C216" s="224"/>
      <c r="D216" s="225"/>
      <c r="E216" s="74"/>
      <c r="F216" s="3"/>
      <c r="G216" s="75"/>
      <c r="H216" s="77"/>
      <c r="I216" s="74"/>
      <c r="J216" s="3"/>
      <c r="K216" s="75"/>
      <c r="L216" s="77"/>
    </row>
    <row r="217" spans="2:12" ht="45" customHeight="1" x14ac:dyDescent="0.2">
      <c r="B217" s="223"/>
      <c r="C217" s="224"/>
      <c r="D217" s="225"/>
      <c r="E217" s="74"/>
      <c r="F217" s="3"/>
      <c r="G217" s="75"/>
      <c r="H217" s="77"/>
      <c r="I217" s="74"/>
      <c r="J217" s="3"/>
      <c r="K217" s="75"/>
      <c r="L217" s="77"/>
    </row>
    <row r="218" spans="2:12" ht="45" customHeight="1" x14ac:dyDescent="0.2">
      <c r="B218" s="223"/>
      <c r="C218" s="224"/>
      <c r="D218" s="225"/>
      <c r="E218" s="74"/>
      <c r="F218" s="3"/>
      <c r="G218" s="75"/>
      <c r="H218" s="77"/>
      <c r="I218" s="74"/>
      <c r="J218" s="3"/>
      <c r="K218" s="75"/>
      <c r="L218" s="77"/>
    </row>
    <row r="219" spans="2:12" ht="45" customHeight="1" x14ac:dyDescent="0.2">
      <c r="B219" s="223"/>
      <c r="C219" s="224"/>
      <c r="D219" s="225"/>
      <c r="E219" s="74"/>
      <c r="F219" s="3"/>
      <c r="G219" s="75"/>
      <c r="H219" s="77"/>
      <c r="I219" s="74"/>
      <c r="J219" s="3"/>
      <c r="K219" s="75"/>
      <c r="L219" s="77"/>
    </row>
    <row r="220" spans="2:12" ht="45" customHeight="1" x14ac:dyDescent="0.2">
      <c r="B220" s="223"/>
      <c r="C220" s="224"/>
      <c r="D220" s="225"/>
      <c r="E220" s="74"/>
      <c r="F220" s="3"/>
      <c r="G220" s="75"/>
      <c r="H220" s="77"/>
      <c r="I220" s="74"/>
      <c r="J220" s="3"/>
      <c r="K220" s="75"/>
      <c r="L220" s="77"/>
    </row>
    <row r="221" spans="2:12" ht="45" customHeight="1" x14ac:dyDescent="0.2">
      <c r="B221" s="223"/>
      <c r="C221" s="224"/>
      <c r="D221" s="225"/>
      <c r="E221" s="74"/>
      <c r="F221" s="3"/>
      <c r="G221" s="75"/>
      <c r="H221" s="77"/>
      <c r="I221" s="74"/>
      <c r="J221" s="3"/>
      <c r="K221" s="75"/>
      <c r="L221" s="77"/>
    </row>
    <row r="222" spans="2:12" ht="45" customHeight="1" x14ac:dyDescent="0.2">
      <c r="B222" s="223"/>
      <c r="C222" s="224"/>
      <c r="D222" s="225"/>
      <c r="E222" s="74"/>
      <c r="F222" s="3"/>
      <c r="G222" s="75"/>
      <c r="H222" s="77"/>
      <c r="I222" s="74"/>
      <c r="J222" s="3"/>
      <c r="K222" s="75"/>
      <c r="L222" s="77"/>
    </row>
    <row r="223" spans="2:12" ht="45" customHeight="1" x14ac:dyDescent="0.2">
      <c r="B223" s="223"/>
      <c r="C223" s="224"/>
      <c r="D223" s="225"/>
      <c r="E223" s="74"/>
      <c r="F223" s="3"/>
      <c r="G223" s="75"/>
      <c r="H223" s="77"/>
      <c r="I223" s="74"/>
      <c r="J223" s="3"/>
      <c r="K223" s="75"/>
      <c r="L223" s="77"/>
    </row>
    <row r="224" spans="2:12" ht="45" customHeight="1" x14ac:dyDescent="0.2">
      <c r="B224" s="223"/>
      <c r="C224" s="224"/>
      <c r="D224" s="225"/>
      <c r="E224" s="74"/>
      <c r="F224" s="3"/>
      <c r="G224" s="75"/>
      <c r="H224" s="77"/>
      <c r="I224" s="74"/>
      <c r="J224" s="3"/>
      <c r="K224" s="75"/>
      <c r="L224" s="77"/>
    </row>
    <row r="225" spans="2:12" ht="45" customHeight="1" x14ac:dyDescent="0.2">
      <c r="B225" s="223"/>
      <c r="C225" s="224"/>
      <c r="D225" s="225"/>
      <c r="E225" s="74"/>
      <c r="F225" s="3"/>
      <c r="G225" s="75"/>
      <c r="H225" s="77"/>
      <c r="I225" s="74"/>
      <c r="J225" s="3"/>
      <c r="K225" s="75"/>
      <c r="L225" s="77"/>
    </row>
    <row r="226" spans="2:12" ht="45" customHeight="1" x14ac:dyDescent="0.2">
      <c r="B226" s="223"/>
      <c r="C226" s="224"/>
      <c r="D226" s="225"/>
      <c r="E226" s="74"/>
      <c r="F226" s="3"/>
      <c r="G226" s="75"/>
      <c r="H226" s="77"/>
      <c r="I226" s="74"/>
      <c r="J226" s="3"/>
      <c r="K226" s="75"/>
      <c r="L226" s="77"/>
    </row>
    <row r="227" spans="2:12" ht="45" customHeight="1" x14ac:dyDescent="0.2">
      <c r="B227" s="223"/>
      <c r="C227" s="224"/>
      <c r="D227" s="225"/>
      <c r="E227" s="74"/>
      <c r="F227" s="3"/>
      <c r="G227" s="75"/>
      <c r="H227" s="77"/>
      <c r="I227" s="74"/>
      <c r="J227" s="3"/>
      <c r="K227" s="75"/>
      <c r="L227" s="77"/>
    </row>
    <row r="228" spans="2:12" ht="45" customHeight="1" x14ac:dyDescent="0.2">
      <c r="B228" s="223"/>
      <c r="C228" s="224"/>
      <c r="D228" s="225"/>
      <c r="E228" s="74"/>
      <c r="F228" s="3"/>
      <c r="G228" s="75"/>
      <c r="H228" s="77"/>
      <c r="I228" s="74"/>
      <c r="J228" s="3"/>
      <c r="K228" s="75"/>
      <c r="L228" s="77"/>
    </row>
    <row r="229" spans="2:12" ht="45" customHeight="1" x14ac:dyDescent="0.2">
      <c r="B229" s="223"/>
      <c r="C229" s="224"/>
      <c r="D229" s="225"/>
      <c r="E229" s="74"/>
      <c r="F229" s="3"/>
      <c r="G229" s="75"/>
      <c r="H229" s="77"/>
      <c r="I229" s="74"/>
      <c r="J229" s="3"/>
      <c r="K229" s="75"/>
      <c r="L229" s="77"/>
    </row>
    <row r="230" spans="2:12" ht="45" customHeight="1" x14ac:dyDescent="0.2">
      <c r="B230" s="223"/>
      <c r="C230" s="224"/>
      <c r="D230" s="225"/>
      <c r="E230" s="74"/>
      <c r="F230" s="3"/>
      <c r="G230" s="75"/>
      <c r="H230" s="77"/>
      <c r="I230" s="74"/>
      <c r="J230" s="3"/>
      <c r="K230" s="75"/>
      <c r="L230" s="77"/>
    </row>
    <row r="231" spans="2:12" ht="45" customHeight="1" x14ac:dyDescent="0.2">
      <c r="B231" s="223"/>
      <c r="C231" s="224"/>
      <c r="D231" s="225"/>
      <c r="E231" s="74"/>
      <c r="F231" s="3"/>
      <c r="G231" s="75"/>
      <c r="H231" s="77"/>
      <c r="I231" s="74"/>
      <c r="J231" s="3"/>
      <c r="K231" s="75"/>
      <c r="L231" s="77"/>
    </row>
    <row r="232" spans="2:12" ht="45" customHeight="1" x14ac:dyDescent="0.2">
      <c r="B232" s="223"/>
      <c r="C232" s="224"/>
      <c r="D232" s="225"/>
      <c r="E232" s="74"/>
      <c r="F232" s="3"/>
      <c r="G232" s="75"/>
      <c r="H232" s="77"/>
      <c r="I232" s="74"/>
      <c r="J232" s="3"/>
      <c r="K232" s="75"/>
      <c r="L232" s="77"/>
    </row>
    <row r="233" spans="2:12" ht="45" customHeight="1" x14ac:dyDescent="0.2">
      <c r="B233" s="223"/>
      <c r="C233" s="224"/>
      <c r="D233" s="225"/>
      <c r="E233" s="74"/>
      <c r="F233" s="3"/>
      <c r="G233" s="75"/>
      <c r="H233" s="77"/>
      <c r="I233" s="74"/>
      <c r="J233" s="3"/>
      <c r="K233" s="75"/>
      <c r="L233" s="77"/>
    </row>
    <row r="234" spans="2:12" ht="45" customHeight="1" x14ac:dyDescent="0.2">
      <c r="B234" s="223"/>
      <c r="C234" s="224"/>
      <c r="D234" s="225"/>
      <c r="E234" s="74"/>
      <c r="F234" s="3"/>
      <c r="G234" s="75"/>
      <c r="H234" s="77"/>
      <c r="I234" s="74"/>
      <c r="J234" s="3"/>
      <c r="K234" s="75"/>
      <c r="L234" s="77"/>
    </row>
    <row r="235" spans="2:12" ht="45" customHeight="1" x14ac:dyDescent="0.2">
      <c r="B235" s="223"/>
      <c r="C235" s="224"/>
      <c r="D235" s="225"/>
      <c r="E235" s="74"/>
      <c r="F235" s="3"/>
      <c r="G235" s="75"/>
      <c r="H235" s="77"/>
      <c r="I235" s="74"/>
      <c r="J235" s="3"/>
      <c r="K235" s="75"/>
      <c r="L235" s="77"/>
    </row>
    <row r="236" spans="2:12" ht="45" customHeight="1" x14ac:dyDescent="0.2">
      <c r="B236" s="223"/>
      <c r="C236" s="224"/>
      <c r="D236" s="225"/>
      <c r="E236" s="74"/>
      <c r="F236" s="3"/>
      <c r="G236" s="75"/>
      <c r="H236" s="77"/>
      <c r="I236" s="74"/>
      <c r="J236" s="3"/>
      <c r="K236" s="75"/>
      <c r="L236" s="77"/>
    </row>
    <row r="237" spans="2:12" ht="45" customHeight="1" x14ac:dyDescent="0.2">
      <c r="B237" s="223"/>
      <c r="C237" s="224"/>
      <c r="D237" s="225"/>
      <c r="E237" s="74"/>
      <c r="F237" s="3"/>
      <c r="G237" s="75"/>
      <c r="H237" s="77"/>
      <c r="I237" s="74"/>
      <c r="J237" s="3"/>
      <c r="K237" s="75"/>
      <c r="L237" s="77"/>
    </row>
    <row r="238" spans="2:12" ht="45" customHeight="1" x14ac:dyDescent="0.2">
      <c r="B238" s="223"/>
      <c r="C238" s="224"/>
      <c r="D238" s="225"/>
      <c r="E238" s="74"/>
      <c r="F238" s="3"/>
      <c r="G238" s="75"/>
      <c r="H238" s="77"/>
      <c r="I238" s="74"/>
      <c r="J238" s="3"/>
      <c r="K238" s="75"/>
      <c r="L238" s="77"/>
    </row>
    <row r="239" spans="2:12" ht="45" customHeight="1" x14ac:dyDescent="0.2">
      <c r="B239" s="223"/>
      <c r="C239" s="224"/>
      <c r="D239" s="225"/>
      <c r="E239" s="74"/>
      <c r="F239" s="3"/>
      <c r="G239" s="75"/>
      <c r="H239" s="77"/>
      <c r="I239" s="74"/>
      <c r="J239" s="3"/>
      <c r="K239" s="75"/>
      <c r="L239" s="77"/>
    </row>
    <row r="240" spans="2:12" ht="45" customHeight="1" x14ac:dyDescent="0.2">
      <c r="B240" s="223"/>
      <c r="C240" s="224"/>
      <c r="D240" s="225"/>
      <c r="E240" s="74"/>
      <c r="F240" s="3"/>
      <c r="G240" s="75"/>
      <c r="H240" s="77"/>
      <c r="I240" s="74"/>
      <c r="J240" s="3"/>
      <c r="K240" s="75"/>
      <c r="L240" s="77"/>
    </row>
    <row r="241" spans="2:12" ht="45" customHeight="1" x14ac:dyDescent="0.2">
      <c r="B241" s="223"/>
      <c r="C241" s="224"/>
      <c r="D241" s="225"/>
      <c r="E241" s="74"/>
      <c r="F241" s="3"/>
      <c r="G241" s="75"/>
      <c r="H241" s="77"/>
      <c r="I241" s="74"/>
      <c r="J241" s="3"/>
      <c r="K241" s="75"/>
      <c r="L241" s="77"/>
    </row>
    <row r="242" spans="2:12" ht="45" customHeight="1" x14ac:dyDescent="0.2">
      <c r="B242" s="223"/>
      <c r="C242" s="224"/>
      <c r="D242" s="225"/>
      <c r="E242" s="74"/>
      <c r="F242" s="3"/>
      <c r="G242" s="75"/>
      <c r="H242" s="77"/>
      <c r="I242" s="74"/>
      <c r="J242" s="3"/>
      <c r="K242" s="75"/>
      <c r="L242" s="77"/>
    </row>
    <row r="243" spans="2:12" ht="45" customHeight="1" x14ac:dyDescent="0.2">
      <c r="B243" s="223"/>
      <c r="C243" s="224"/>
      <c r="D243" s="225"/>
      <c r="E243" s="74"/>
      <c r="F243" s="3"/>
      <c r="G243" s="75"/>
      <c r="H243" s="77"/>
      <c r="I243" s="74"/>
      <c r="J243" s="3"/>
      <c r="K243" s="75"/>
      <c r="L243" s="77"/>
    </row>
    <row r="244" spans="2:12" ht="45" customHeight="1" x14ac:dyDescent="0.2">
      <c r="B244" s="223"/>
      <c r="C244" s="224"/>
      <c r="D244" s="225"/>
      <c r="E244" s="74"/>
      <c r="F244" s="3"/>
      <c r="G244" s="75"/>
      <c r="H244" s="77"/>
      <c r="I244" s="74"/>
      <c r="J244" s="3"/>
      <c r="K244" s="75"/>
      <c r="L244" s="77"/>
    </row>
    <row r="245" spans="2:12" ht="45" customHeight="1" x14ac:dyDescent="0.2">
      <c r="B245" s="223"/>
      <c r="C245" s="224"/>
      <c r="D245" s="225"/>
      <c r="E245" s="74"/>
      <c r="F245" s="3"/>
      <c r="G245" s="75"/>
      <c r="H245" s="77"/>
      <c r="I245" s="74"/>
      <c r="J245" s="3"/>
      <c r="K245" s="75"/>
      <c r="L245" s="77"/>
    </row>
    <row r="246" spans="2:12" ht="45" customHeight="1" x14ac:dyDescent="0.2">
      <c r="B246" s="223"/>
      <c r="C246" s="224"/>
      <c r="D246" s="225"/>
      <c r="E246" s="74"/>
      <c r="F246" s="3"/>
      <c r="G246" s="75"/>
      <c r="H246" s="77"/>
      <c r="I246" s="74"/>
      <c r="J246" s="3"/>
      <c r="K246" s="75"/>
      <c r="L246" s="77"/>
    </row>
    <row r="247" spans="2:12" ht="45" customHeight="1" x14ac:dyDescent="0.2">
      <c r="B247" s="223"/>
      <c r="C247" s="224"/>
      <c r="D247" s="225"/>
      <c r="E247" s="74"/>
      <c r="F247" s="3"/>
      <c r="G247" s="75"/>
      <c r="H247" s="77"/>
      <c r="I247" s="74"/>
      <c r="J247" s="3"/>
      <c r="K247" s="75"/>
      <c r="L247" s="77"/>
    </row>
    <row r="248" spans="2:12" ht="45" customHeight="1" x14ac:dyDescent="0.2">
      <c r="B248" s="223"/>
      <c r="C248" s="224"/>
      <c r="D248" s="225"/>
      <c r="E248" s="74"/>
      <c r="F248" s="3"/>
      <c r="G248" s="75"/>
      <c r="H248" s="77"/>
      <c r="I248" s="74"/>
      <c r="J248" s="3"/>
      <c r="K248" s="75"/>
      <c r="L248" s="77"/>
    </row>
    <row r="249" spans="2:12" ht="45" customHeight="1" x14ac:dyDescent="0.2">
      <c r="B249" s="223"/>
      <c r="C249" s="224"/>
      <c r="D249" s="225"/>
      <c r="E249" s="74"/>
      <c r="F249" s="3"/>
      <c r="G249" s="75"/>
      <c r="H249" s="77"/>
      <c r="I249" s="74"/>
      <c r="J249" s="3"/>
      <c r="K249" s="75"/>
      <c r="L249" s="77"/>
    </row>
    <row r="250" spans="2:12" ht="45" customHeight="1" x14ac:dyDescent="0.2">
      <c r="B250" s="223"/>
      <c r="C250" s="224"/>
      <c r="D250" s="225"/>
      <c r="E250" s="74"/>
      <c r="F250" s="3"/>
      <c r="G250" s="75"/>
      <c r="H250" s="77"/>
      <c r="I250" s="74"/>
      <c r="J250" s="3"/>
      <c r="K250" s="75"/>
      <c r="L250" s="77"/>
    </row>
    <row r="251" spans="2:12" ht="30" customHeight="1" thickBot="1" x14ac:dyDescent="0.25">
      <c r="B251" s="226" t="s">
        <v>187</v>
      </c>
      <c r="C251" s="227"/>
      <c r="D251" s="228"/>
      <c r="E251" s="245"/>
      <c r="F251" s="245"/>
      <c r="G251" s="245"/>
      <c r="H251" s="44">
        <f>SUM(H211:H250)</f>
        <v>1495.1999999999998</v>
      </c>
      <c r="I251" s="245"/>
      <c r="J251" s="245"/>
      <c r="K251" s="245"/>
      <c r="L251" s="44">
        <f>SUM(L211:L250)</f>
        <v>747.6</v>
      </c>
    </row>
    <row r="252" spans="2:12" s="29" customFormat="1" ht="12" customHeight="1" thickBot="1" x14ac:dyDescent="0.25">
      <c r="H252" s="29" t="e">
        <f>H251=Declaration!#REF!</f>
        <v>#REF!</v>
      </c>
      <c r="L252" s="29" t="e">
        <f>L251=Declaration!#REF!</f>
        <v>#REF!</v>
      </c>
    </row>
    <row r="253" spans="2:12" ht="12" customHeight="1" thickBot="1" x14ac:dyDescent="0.25"/>
    <row r="254" spans="2:12" ht="30" customHeight="1" x14ac:dyDescent="0.2">
      <c r="B254" s="229" t="s">
        <v>256</v>
      </c>
      <c r="C254" s="230"/>
      <c r="D254" s="231"/>
      <c r="E254" s="239" t="str">
        <f>'Instructions &amp; Definitions'!L18</f>
        <v>Costs incurred relating to accommodation which do not fit into any previous category.</v>
      </c>
      <c r="F254" s="240"/>
      <c r="G254" s="240"/>
      <c r="H254" s="240"/>
      <c r="I254" s="240"/>
      <c r="J254" s="240"/>
      <c r="K254" s="240"/>
      <c r="L254" s="241"/>
    </row>
    <row r="255" spans="2:12" ht="30" customHeight="1" thickBot="1" x14ac:dyDescent="0.25">
      <c r="B255" s="232"/>
      <c r="C255" s="233"/>
      <c r="D255" s="234"/>
      <c r="E255" s="242"/>
      <c r="F255" s="243"/>
      <c r="G255" s="243"/>
      <c r="H255" s="243"/>
      <c r="I255" s="243"/>
      <c r="J255" s="243"/>
      <c r="K255" s="243"/>
      <c r="L255" s="244"/>
    </row>
    <row r="256" spans="2:12" ht="12" customHeight="1" thickBot="1" x14ac:dyDescent="0.25"/>
    <row r="257" spans="2:12" ht="30" customHeight="1" thickBot="1" x14ac:dyDescent="0.25">
      <c r="B257" s="246" t="s">
        <v>246</v>
      </c>
      <c r="C257" s="247"/>
      <c r="D257" s="248"/>
      <c r="E257" s="236" t="s">
        <v>247</v>
      </c>
      <c r="F257" s="236"/>
      <c r="G257" s="236"/>
      <c r="H257" s="237"/>
      <c r="I257" s="238" t="s">
        <v>248</v>
      </c>
      <c r="J257" s="236"/>
      <c r="K257" s="236"/>
      <c r="L257" s="237"/>
    </row>
    <row r="258" spans="2:12" ht="30" customHeight="1" x14ac:dyDescent="0.2">
      <c r="B258" s="249"/>
      <c r="C258" s="235"/>
      <c r="D258" s="250"/>
      <c r="E258" s="235" t="s">
        <v>249</v>
      </c>
      <c r="F258" s="235"/>
      <c r="G258" s="235"/>
      <c r="H258" s="78" t="s">
        <v>250</v>
      </c>
      <c r="I258" s="235" t="s">
        <v>249</v>
      </c>
      <c r="J258" s="235"/>
      <c r="K258" s="235"/>
      <c r="L258" s="78" t="s">
        <v>250</v>
      </c>
    </row>
    <row r="259" spans="2:12" ht="45" customHeight="1" x14ac:dyDescent="0.2">
      <c r="B259" s="223" t="s">
        <v>253</v>
      </c>
      <c r="C259" s="224"/>
      <c r="D259" s="225"/>
      <c r="E259" s="74" t="e">
        <f>'[1]2. Accn Costs'!E259</f>
        <v>#REF!</v>
      </c>
      <c r="F259" s="3" t="e">
        <f>'[1]2. Accn Costs'!F259</f>
        <v>#REF!</v>
      </c>
      <c r="G259" s="75" t="e">
        <f>'[1]2. Accn Costs'!G259</f>
        <v>#REF!</v>
      </c>
      <c r="H259" s="77">
        <f>'[1]2. Accn Costs'!H259</f>
        <v>1564.8000000000004</v>
      </c>
      <c r="I259" s="74" t="e">
        <f>'[1]2. Accn Costs'!I259</f>
        <v>#REF!</v>
      </c>
      <c r="J259" s="3" t="e">
        <f>'[1]2. Accn Costs'!J259</f>
        <v>#REF!</v>
      </c>
      <c r="K259" s="75" t="e">
        <f>'[1]2. Accn Costs'!K259</f>
        <v>#REF!</v>
      </c>
      <c r="L259" s="77">
        <f>'[1]2. Accn Costs'!L259</f>
        <v>782.4</v>
      </c>
    </row>
    <row r="260" spans="2:12" ht="45" customHeight="1" x14ac:dyDescent="0.2">
      <c r="B260" s="223"/>
      <c r="C260" s="224"/>
      <c r="D260" s="225"/>
      <c r="E260" s="74"/>
      <c r="F260" s="3"/>
      <c r="G260" s="75"/>
      <c r="H260" s="77"/>
      <c r="I260" s="74"/>
      <c r="J260" s="3"/>
      <c r="K260" s="75"/>
      <c r="L260" s="77"/>
    </row>
    <row r="261" spans="2:12" ht="45" customHeight="1" x14ac:dyDescent="0.2">
      <c r="B261" s="223"/>
      <c r="C261" s="224"/>
      <c r="D261" s="225"/>
      <c r="E261" s="74"/>
      <c r="F261" s="3"/>
      <c r="G261" s="75"/>
      <c r="H261" s="77"/>
      <c r="I261" s="74"/>
      <c r="J261" s="3"/>
      <c r="K261" s="75"/>
      <c r="L261" s="77"/>
    </row>
    <row r="262" spans="2:12" ht="45" customHeight="1" x14ac:dyDescent="0.2">
      <c r="B262" s="223"/>
      <c r="C262" s="224"/>
      <c r="D262" s="225"/>
      <c r="E262" s="74"/>
      <c r="F262" s="3"/>
      <c r="G262" s="75"/>
      <c r="H262" s="77"/>
      <c r="I262" s="74"/>
      <c r="J262" s="3"/>
      <c r="K262" s="75"/>
      <c r="L262" s="77"/>
    </row>
    <row r="263" spans="2:12" ht="45" customHeight="1" x14ac:dyDescent="0.2">
      <c r="B263" s="223"/>
      <c r="C263" s="224"/>
      <c r="D263" s="225"/>
      <c r="E263" s="74"/>
      <c r="F263" s="3"/>
      <c r="G263" s="75"/>
      <c r="H263" s="77"/>
      <c r="I263" s="74"/>
      <c r="J263" s="3"/>
      <c r="K263" s="75"/>
      <c r="L263" s="77"/>
    </row>
    <row r="264" spans="2:12" ht="45" customHeight="1" x14ac:dyDescent="0.2">
      <c r="B264" s="223"/>
      <c r="C264" s="224"/>
      <c r="D264" s="225"/>
      <c r="E264" s="74"/>
      <c r="F264" s="3"/>
      <c r="G264" s="75"/>
      <c r="H264" s="77"/>
      <c r="I264" s="74"/>
      <c r="J264" s="3"/>
      <c r="K264" s="75"/>
      <c r="L264" s="77"/>
    </row>
    <row r="265" spans="2:12" ht="45" customHeight="1" x14ac:dyDescent="0.2">
      <c r="B265" s="223"/>
      <c r="C265" s="224"/>
      <c r="D265" s="225"/>
      <c r="E265" s="74"/>
      <c r="F265" s="3"/>
      <c r="G265" s="75"/>
      <c r="H265" s="77"/>
      <c r="I265" s="74"/>
      <c r="J265" s="3"/>
      <c r="K265" s="75"/>
      <c r="L265" s="77"/>
    </row>
    <row r="266" spans="2:12" ht="45" customHeight="1" x14ac:dyDescent="0.2">
      <c r="B266" s="223"/>
      <c r="C266" s="224"/>
      <c r="D266" s="225"/>
      <c r="E266" s="74"/>
      <c r="F266" s="3"/>
      <c r="G266" s="75"/>
      <c r="H266" s="77"/>
      <c r="I266" s="74"/>
      <c r="J266" s="3"/>
      <c r="K266" s="75"/>
      <c r="L266" s="77"/>
    </row>
    <row r="267" spans="2:12" ht="45" customHeight="1" x14ac:dyDescent="0.2">
      <c r="B267" s="223"/>
      <c r="C267" s="224"/>
      <c r="D267" s="225"/>
      <c r="E267" s="74"/>
      <c r="F267" s="3"/>
      <c r="G267" s="75"/>
      <c r="H267" s="77"/>
      <c r="I267" s="74"/>
      <c r="J267" s="3"/>
      <c r="K267" s="75"/>
      <c r="L267" s="77"/>
    </row>
    <row r="268" spans="2:12" ht="45" customHeight="1" x14ac:dyDescent="0.2">
      <c r="B268" s="223"/>
      <c r="C268" s="224"/>
      <c r="D268" s="225"/>
      <c r="E268" s="74"/>
      <c r="F268" s="3"/>
      <c r="G268" s="75"/>
      <c r="H268" s="77"/>
      <c r="I268" s="74"/>
      <c r="J268" s="3"/>
      <c r="K268" s="75"/>
      <c r="L268" s="77"/>
    </row>
    <row r="269" spans="2:12" ht="45" customHeight="1" x14ac:dyDescent="0.2">
      <c r="B269" s="223"/>
      <c r="C269" s="224"/>
      <c r="D269" s="225"/>
      <c r="E269" s="74"/>
      <c r="F269" s="3"/>
      <c r="G269" s="75"/>
      <c r="H269" s="77"/>
      <c r="I269" s="74"/>
      <c r="J269" s="3"/>
      <c r="K269" s="75"/>
      <c r="L269" s="77"/>
    </row>
    <row r="270" spans="2:12" ht="45" customHeight="1" x14ac:dyDescent="0.2">
      <c r="B270" s="223"/>
      <c r="C270" s="224"/>
      <c r="D270" s="225"/>
      <c r="E270" s="74"/>
      <c r="F270" s="3"/>
      <c r="G270" s="75"/>
      <c r="H270" s="77"/>
      <c r="I270" s="74"/>
      <c r="J270" s="3"/>
      <c r="K270" s="75"/>
      <c r="L270" s="77"/>
    </row>
    <row r="271" spans="2:12" ht="45" customHeight="1" x14ac:dyDescent="0.2">
      <c r="B271" s="223"/>
      <c r="C271" s="224"/>
      <c r="D271" s="225"/>
      <c r="E271" s="74"/>
      <c r="F271" s="3"/>
      <c r="G271" s="75"/>
      <c r="H271" s="77"/>
      <c r="I271" s="74"/>
      <c r="J271" s="3"/>
      <c r="K271" s="75"/>
      <c r="L271" s="77"/>
    </row>
    <row r="272" spans="2:12" ht="45" customHeight="1" x14ac:dyDescent="0.2">
      <c r="B272" s="223"/>
      <c r="C272" s="224"/>
      <c r="D272" s="225"/>
      <c r="E272" s="74"/>
      <c r="F272" s="3"/>
      <c r="G272" s="75"/>
      <c r="H272" s="77"/>
      <c r="I272" s="74"/>
      <c r="J272" s="3"/>
      <c r="K272" s="75"/>
      <c r="L272" s="77"/>
    </row>
    <row r="273" spans="2:12" ht="45" customHeight="1" x14ac:dyDescent="0.2">
      <c r="B273" s="223"/>
      <c r="C273" s="224"/>
      <c r="D273" s="225"/>
      <c r="E273" s="74"/>
      <c r="F273" s="3"/>
      <c r="G273" s="75"/>
      <c r="H273" s="77"/>
      <c r="I273" s="74"/>
      <c r="J273" s="3"/>
      <c r="K273" s="75"/>
      <c r="L273" s="77"/>
    </row>
    <row r="274" spans="2:12" ht="45" customHeight="1" x14ac:dyDescent="0.2">
      <c r="B274" s="223"/>
      <c r="C274" s="224"/>
      <c r="D274" s="225"/>
      <c r="E274" s="74"/>
      <c r="F274" s="3"/>
      <c r="G274" s="75"/>
      <c r="H274" s="77"/>
      <c r="I274" s="74"/>
      <c r="J274" s="3"/>
      <c r="K274" s="75"/>
      <c r="L274" s="77"/>
    </row>
    <row r="275" spans="2:12" ht="45" customHeight="1" x14ac:dyDescent="0.2">
      <c r="B275" s="223"/>
      <c r="C275" s="224"/>
      <c r="D275" s="225"/>
      <c r="E275" s="74"/>
      <c r="F275" s="3"/>
      <c r="G275" s="75"/>
      <c r="H275" s="77"/>
      <c r="I275" s="74"/>
      <c r="J275" s="3"/>
      <c r="K275" s="75"/>
      <c r="L275" s="77"/>
    </row>
    <row r="276" spans="2:12" ht="45" customHeight="1" x14ac:dyDescent="0.2">
      <c r="B276" s="223"/>
      <c r="C276" s="224"/>
      <c r="D276" s="225"/>
      <c r="E276" s="74"/>
      <c r="F276" s="3"/>
      <c r="G276" s="75"/>
      <c r="H276" s="77"/>
      <c r="I276" s="74"/>
      <c r="J276" s="3"/>
      <c r="K276" s="75"/>
      <c r="L276" s="77"/>
    </row>
    <row r="277" spans="2:12" ht="45" customHeight="1" x14ac:dyDescent="0.2">
      <c r="B277" s="223"/>
      <c r="C277" s="224"/>
      <c r="D277" s="225"/>
      <c r="E277" s="74"/>
      <c r="F277" s="3"/>
      <c r="G277" s="75"/>
      <c r="H277" s="77"/>
      <c r="I277" s="74"/>
      <c r="J277" s="3"/>
      <c r="K277" s="75"/>
      <c r="L277" s="77"/>
    </row>
    <row r="278" spans="2:12" ht="45" customHeight="1" x14ac:dyDescent="0.2">
      <c r="B278" s="223"/>
      <c r="C278" s="224"/>
      <c r="D278" s="225"/>
      <c r="E278" s="74"/>
      <c r="F278" s="3"/>
      <c r="G278" s="75"/>
      <c r="H278" s="77"/>
      <c r="I278" s="74"/>
      <c r="J278" s="3"/>
      <c r="K278" s="75"/>
      <c r="L278" s="77"/>
    </row>
    <row r="279" spans="2:12" ht="45" customHeight="1" x14ac:dyDescent="0.2">
      <c r="B279" s="223"/>
      <c r="C279" s="224"/>
      <c r="D279" s="225"/>
      <c r="E279" s="74"/>
      <c r="F279" s="3"/>
      <c r="G279" s="75"/>
      <c r="H279" s="77"/>
      <c r="I279" s="74"/>
      <c r="J279" s="3"/>
      <c r="K279" s="75"/>
      <c r="L279" s="77"/>
    </row>
    <row r="280" spans="2:12" ht="45" customHeight="1" x14ac:dyDescent="0.2">
      <c r="B280" s="223"/>
      <c r="C280" s="224"/>
      <c r="D280" s="225"/>
      <c r="E280" s="74"/>
      <c r="F280" s="3"/>
      <c r="G280" s="75"/>
      <c r="H280" s="77"/>
      <c r="I280" s="74"/>
      <c r="J280" s="3"/>
      <c r="K280" s="75"/>
      <c r="L280" s="77"/>
    </row>
    <row r="281" spans="2:12" ht="45" customHeight="1" x14ac:dyDescent="0.2">
      <c r="B281" s="223"/>
      <c r="C281" s="224"/>
      <c r="D281" s="225"/>
      <c r="E281" s="74"/>
      <c r="F281" s="3"/>
      <c r="G281" s="75"/>
      <c r="H281" s="77"/>
      <c r="I281" s="74"/>
      <c r="J281" s="3"/>
      <c r="K281" s="75"/>
      <c r="L281" s="77"/>
    </row>
    <row r="282" spans="2:12" ht="45" customHeight="1" x14ac:dyDescent="0.2">
      <c r="B282" s="223"/>
      <c r="C282" s="224"/>
      <c r="D282" s="225"/>
      <c r="E282" s="74"/>
      <c r="F282" s="3"/>
      <c r="G282" s="75"/>
      <c r="H282" s="77"/>
      <c r="I282" s="74"/>
      <c r="J282" s="3"/>
      <c r="K282" s="75"/>
      <c r="L282" s="77"/>
    </row>
    <row r="283" spans="2:12" ht="45" customHeight="1" x14ac:dyDescent="0.2">
      <c r="B283" s="223"/>
      <c r="C283" s="224"/>
      <c r="D283" s="225"/>
      <c r="E283" s="74"/>
      <c r="F283" s="3"/>
      <c r="G283" s="75"/>
      <c r="H283" s="77"/>
      <c r="I283" s="74"/>
      <c r="J283" s="3"/>
      <c r="K283" s="75"/>
      <c r="L283" s="77"/>
    </row>
    <row r="284" spans="2:12" ht="45" customHeight="1" x14ac:dyDescent="0.2">
      <c r="B284" s="223"/>
      <c r="C284" s="224"/>
      <c r="D284" s="225"/>
      <c r="E284" s="74"/>
      <c r="F284" s="3"/>
      <c r="G284" s="75"/>
      <c r="H284" s="77"/>
      <c r="I284" s="74"/>
      <c r="J284" s="3"/>
      <c r="K284" s="75"/>
      <c r="L284" s="77"/>
    </row>
    <row r="285" spans="2:12" ht="45" customHeight="1" x14ac:dyDescent="0.2">
      <c r="B285" s="223"/>
      <c r="C285" s="224"/>
      <c r="D285" s="225"/>
      <c r="E285" s="74"/>
      <c r="F285" s="3"/>
      <c r="G285" s="75"/>
      <c r="H285" s="77"/>
      <c r="I285" s="74"/>
      <c r="J285" s="3"/>
      <c r="K285" s="75"/>
      <c r="L285" s="77"/>
    </row>
    <row r="286" spans="2:12" ht="45" customHeight="1" x14ac:dyDescent="0.2">
      <c r="B286" s="223"/>
      <c r="C286" s="224"/>
      <c r="D286" s="225"/>
      <c r="E286" s="74"/>
      <c r="F286" s="3"/>
      <c r="G286" s="75"/>
      <c r="H286" s="77"/>
      <c r="I286" s="74"/>
      <c r="J286" s="3"/>
      <c r="K286" s="75"/>
      <c r="L286" s="77"/>
    </row>
    <row r="287" spans="2:12" ht="45" customHeight="1" x14ac:dyDescent="0.2">
      <c r="B287" s="223"/>
      <c r="C287" s="224"/>
      <c r="D287" s="225"/>
      <c r="E287" s="74"/>
      <c r="F287" s="3"/>
      <c r="G287" s="75"/>
      <c r="H287" s="77"/>
      <c r="I287" s="74"/>
      <c r="J287" s="3"/>
      <c r="K287" s="75"/>
      <c r="L287" s="77"/>
    </row>
    <row r="288" spans="2:12" ht="45" customHeight="1" x14ac:dyDescent="0.2">
      <c r="B288" s="223"/>
      <c r="C288" s="224"/>
      <c r="D288" s="225"/>
      <c r="E288" s="74"/>
      <c r="F288" s="3"/>
      <c r="G288" s="75"/>
      <c r="H288" s="77"/>
      <c r="I288" s="74"/>
      <c r="J288" s="3"/>
      <c r="K288" s="75"/>
      <c r="L288" s="77"/>
    </row>
    <row r="289" spans="2:19" ht="45" customHeight="1" x14ac:dyDescent="0.2">
      <c r="B289" s="223"/>
      <c r="C289" s="224"/>
      <c r="D289" s="225"/>
      <c r="E289" s="74"/>
      <c r="F289" s="3"/>
      <c r="G289" s="75"/>
      <c r="H289" s="77"/>
      <c r="I289" s="74"/>
      <c r="J289" s="3"/>
      <c r="K289" s="75"/>
      <c r="L289" s="77"/>
    </row>
    <row r="290" spans="2:19" ht="45" customHeight="1" x14ac:dyDescent="0.2">
      <c r="B290" s="223"/>
      <c r="C290" s="224"/>
      <c r="D290" s="225"/>
      <c r="E290" s="74"/>
      <c r="F290" s="3"/>
      <c r="G290" s="75"/>
      <c r="H290" s="77"/>
      <c r="I290" s="74"/>
      <c r="J290" s="3"/>
      <c r="K290" s="75"/>
      <c r="L290" s="77"/>
    </row>
    <row r="291" spans="2:19" ht="45" customHeight="1" x14ac:dyDescent="0.2">
      <c r="B291" s="223"/>
      <c r="C291" s="224"/>
      <c r="D291" s="225"/>
      <c r="E291" s="74"/>
      <c r="F291" s="3"/>
      <c r="G291" s="75"/>
      <c r="H291" s="77"/>
      <c r="I291" s="74"/>
      <c r="J291" s="3"/>
      <c r="K291" s="75"/>
      <c r="L291" s="77"/>
    </row>
    <row r="292" spans="2:19" ht="45" customHeight="1" x14ac:dyDescent="0.2">
      <c r="B292" s="223"/>
      <c r="C292" s="224"/>
      <c r="D292" s="225"/>
      <c r="E292" s="74"/>
      <c r="F292" s="3"/>
      <c r="G292" s="75"/>
      <c r="H292" s="77"/>
      <c r="I292" s="74"/>
      <c r="J292" s="3"/>
      <c r="K292" s="75"/>
      <c r="L292" s="77"/>
    </row>
    <row r="293" spans="2:19" ht="45" customHeight="1" x14ac:dyDescent="0.2">
      <c r="B293" s="223"/>
      <c r="C293" s="224"/>
      <c r="D293" s="225"/>
      <c r="E293" s="74"/>
      <c r="F293" s="3"/>
      <c r="G293" s="75"/>
      <c r="H293" s="77"/>
      <c r="I293" s="74"/>
      <c r="J293" s="3"/>
      <c r="K293" s="75"/>
      <c r="L293" s="77"/>
    </row>
    <row r="294" spans="2:19" ht="45" customHeight="1" x14ac:dyDescent="0.2">
      <c r="B294" s="223"/>
      <c r="C294" s="224"/>
      <c r="D294" s="225"/>
      <c r="E294" s="74"/>
      <c r="F294" s="3"/>
      <c r="G294" s="75"/>
      <c r="H294" s="77"/>
      <c r="I294" s="74"/>
      <c r="J294" s="3"/>
      <c r="K294" s="75"/>
      <c r="L294" s="77"/>
    </row>
    <row r="295" spans="2:19" ht="45" customHeight="1" x14ac:dyDescent="0.2">
      <c r="B295" s="223"/>
      <c r="C295" s="224"/>
      <c r="D295" s="225"/>
      <c r="E295" s="74"/>
      <c r="F295" s="3"/>
      <c r="G295" s="75"/>
      <c r="H295" s="77"/>
      <c r="I295" s="74"/>
      <c r="J295" s="3"/>
      <c r="K295" s="75"/>
      <c r="L295" s="77"/>
    </row>
    <row r="296" spans="2:19" ht="45" customHeight="1" x14ac:dyDescent="0.2">
      <c r="B296" s="223"/>
      <c r="C296" s="224"/>
      <c r="D296" s="225"/>
      <c r="E296" s="74"/>
      <c r="F296" s="3"/>
      <c r="G296" s="75"/>
      <c r="H296" s="77"/>
      <c r="I296" s="74"/>
      <c r="J296" s="3"/>
      <c r="K296" s="75"/>
      <c r="L296" s="77"/>
    </row>
    <row r="297" spans="2:19" ht="45" customHeight="1" x14ac:dyDescent="0.2">
      <c r="B297" s="223"/>
      <c r="C297" s="224"/>
      <c r="D297" s="225"/>
      <c r="E297" s="74"/>
      <c r="F297" s="3"/>
      <c r="G297" s="75"/>
      <c r="H297" s="77"/>
      <c r="I297" s="74"/>
      <c r="J297" s="3"/>
      <c r="K297" s="75"/>
      <c r="L297" s="77"/>
    </row>
    <row r="298" spans="2:19" ht="45" customHeight="1" x14ac:dyDescent="0.2">
      <c r="B298" s="223"/>
      <c r="C298" s="224"/>
      <c r="D298" s="225"/>
      <c r="E298" s="74"/>
      <c r="F298" s="3"/>
      <c r="G298" s="75"/>
      <c r="H298" s="77"/>
      <c r="I298" s="74"/>
      <c r="J298" s="3"/>
      <c r="K298" s="75"/>
      <c r="L298" s="77"/>
    </row>
    <row r="299" spans="2:19" ht="30" customHeight="1" thickBot="1" x14ac:dyDescent="0.25">
      <c r="B299" s="226" t="s">
        <v>187</v>
      </c>
      <c r="C299" s="227"/>
      <c r="D299" s="228"/>
      <c r="E299" s="245"/>
      <c r="F299" s="245"/>
      <c r="G299" s="245"/>
      <c r="H299" s="44">
        <f>SUM(H259:H298)</f>
        <v>1564.8000000000004</v>
      </c>
      <c r="I299" s="245"/>
      <c r="J299" s="245"/>
      <c r="K299" s="245"/>
      <c r="L299" s="44">
        <f>SUM(L259:L298)</f>
        <v>782.4</v>
      </c>
    </row>
    <row r="300" spans="2:19" s="29" customFormat="1" ht="12" customHeight="1" thickBot="1" x14ac:dyDescent="0.25">
      <c r="H300" s="29" t="e">
        <f>H299=Declaration!#REF!</f>
        <v>#REF!</v>
      </c>
      <c r="L300" s="29" t="e">
        <f>L299=Declaration!#REF!</f>
        <v>#REF!</v>
      </c>
    </row>
    <row r="301" spans="2:19" ht="12" customHeight="1" x14ac:dyDescent="0.2"/>
    <row r="302" spans="2:19" ht="30" customHeight="1" x14ac:dyDescent="0.2">
      <c r="B302" s="265" t="s">
        <v>257</v>
      </c>
      <c r="C302" s="265"/>
      <c r="D302" s="265"/>
      <c r="E302" s="265"/>
      <c r="F302" s="265"/>
      <c r="G302" s="265"/>
      <c r="H302" s="265"/>
      <c r="I302" s="265"/>
      <c r="J302" s="265"/>
      <c r="K302" s="265"/>
      <c r="L302" s="265"/>
      <c r="M302" s="265"/>
      <c r="N302" s="265"/>
      <c r="O302" s="265"/>
      <c r="P302" s="265"/>
      <c r="Q302" s="265"/>
      <c r="R302" s="265"/>
      <c r="S302" s="265"/>
    </row>
    <row r="303" spans="2:19" ht="45" customHeight="1" x14ac:dyDescent="0.2">
      <c r="B303" s="266"/>
      <c r="C303" s="267"/>
      <c r="D303" s="267"/>
      <c r="E303" s="267"/>
      <c r="F303" s="267"/>
      <c r="G303" s="267"/>
      <c r="H303" s="267"/>
      <c r="I303" s="267"/>
      <c r="J303" s="267"/>
      <c r="K303" s="267"/>
      <c r="L303" s="267"/>
      <c r="M303" s="267"/>
      <c r="N303" s="267"/>
      <c r="O303" s="267"/>
      <c r="P303" s="267"/>
      <c r="Q303" s="267"/>
      <c r="R303" s="267"/>
      <c r="S303" s="268"/>
    </row>
    <row r="304" spans="2:19" ht="45" customHeight="1" x14ac:dyDescent="0.2">
      <c r="B304" s="269"/>
      <c r="C304" s="270"/>
      <c r="D304" s="270"/>
      <c r="E304" s="270"/>
      <c r="F304" s="270"/>
      <c r="G304" s="270"/>
      <c r="H304" s="270"/>
      <c r="I304" s="270"/>
      <c r="J304" s="270"/>
      <c r="K304" s="270"/>
      <c r="L304" s="270"/>
      <c r="M304" s="270"/>
      <c r="N304" s="270"/>
      <c r="O304" s="270"/>
      <c r="P304" s="270"/>
      <c r="Q304" s="270"/>
      <c r="R304" s="270"/>
      <c r="S304" s="271"/>
    </row>
    <row r="305" spans="2:19" ht="45" customHeight="1" x14ac:dyDescent="0.2">
      <c r="B305" s="269"/>
      <c r="C305" s="270"/>
      <c r="D305" s="270"/>
      <c r="E305" s="270"/>
      <c r="F305" s="270"/>
      <c r="G305" s="270"/>
      <c r="H305" s="270"/>
      <c r="I305" s="270"/>
      <c r="J305" s="270"/>
      <c r="K305" s="270"/>
      <c r="L305" s="270"/>
      <c r="M305" s="270"/>
      <c r="N305" s="270"/>
      <c r="O305" s="270"/>
      <c r="P305" s="270"/>
      <c r="Q305" s="270"/>
      <c r="R305" s="270"/>
      <c r="S305" s="271"/>
    </row>
    <row r="306" spans="2:19" ht="45" customHeight="1" x14ac:dyDescent="0.2">
      <c r="B306" s="269"/>
      <c r="C306" s="270"/>
      <c r="D306" s="270"/>
      <c r="E306" s="270"/>
      <c r="F306" s="270"/>
      <c r="G306" s="270"/>
      <c r="H306" s="270"/>
      <c r="I306" s="270"/>
      <c r="J306" s="270"/>
      <c r="K306" s="270"/>
      <c r="L306" s="270"/>
      <c r="M306" s="270"/>
      <c r="N306" s="270"/>
      <c r="O306" s="270"/>
      <c r="P306" s="270"/>
      <c r="Q306" s="270"/>
      <c r="R306" s="270"/>
      <c r="S306" s="271"/>
    </row>
    <row r="307" spans="2:19" ht="45" customHeight="1" x14ac:dyDescent="0.2">
      <c r="B307" s="269"/>
      <c r="C307" s="270"/>
      <c r="D307" s="270"/>
      <c r="E307" s="270"/>
      <c r="F307" s="270"/>
      <c r="G307" s="270"/>
      <c r="H307" s="270"/>
      <c r="I307" s="270"/>
      <c r="J307" s="270"/>
      <c r="K307" s="270"/>
      <c r="L307" s="270"/>
      <c r="M307" s="270"/>
      <c r="N307" s="270"/>
      <c r="O307" s="270"/>
      <c r="P307" s="270"/>
      <c r="Q307" s="270"/>
      <c r="R307" s="270"/>
      <c r="S307" s="271"/>
    </row>
    <row r="308" spans="2:19" ht="45" customHeight="1" x14ac:dyDescent="0.2">
      <c r="B308" s="269"/>
      <c r="C308" s="270"/>
      <c r="D308" s="270"/>
      <c r="E308" s="270"/>
      <c r="F308" s="270"/>
      <c r="G308" s="270"/>
      <c r="H308" s="270"/>
      <c r="I308" s="270"/>
      <c r="J308" s="270"/>
      <c r="K308" s="270"/>
      <c r="L308" s="270"/>
      <c r="M308" s="270"/>
      <c r="N308" s="270"/>
      <c r="O308" s="270"/>
      <c r="P308" s="270"/>
      <c r="Q308" s="270"/>
      <c r="R308" s="270"/>
      <c r="S308" s="271"/>
    </row>
    <row r="309" spans="2:19" ht="45" customHeight="1" x14ac:dyDescent="0.2">
      <c r="B309" s="269"/>
      <c r="C309" s="270"/>
      <c r="D309" s="270"/>
      <c r="E309" s="270"/>
      <c r="F309" s="270"/>
      <c r="G309" s="270"/>
      <c r="H309" s="270"/>
      <c r="I309" s="270"/>
      <c r="J309" s="270"/>
      <c r="K309" s="270"/>
      <c r="L309" s="270"/>
      <c r="M309" s="270"/>
      <c r="N309" s="270"/>
      <c r="O309" s="270"/>
      <c r="P309" s="270"/>
      <c r="Q309" s="270"/>
      <c r="R309" s="270"/>
      <c r="S309" s="271"/>
    </row>
    <row r="310" spans="2:19" ht="45" customHeight="1" x14ac:dyDescent="0.2">
      <c r="B310" s="269"/>
      <c r="C310" s="270"/>
      <c r="D310" s="270"/>
      <c r="E310" s="270"/>
      <c r="F310" s="270"/>
      <c r="G310" s="270"/>
      <c r="H310" s="270"/>
      <c r="I310" s="270"/>
      <c r="J310" s="270"/>
      <c r="K310" s="270"/>
      <c r="L310" s="270"/>
      <c r="M310" s="270"/>
      <c r="N310" s="270"/>
      <c r="O310" s="270"/>
      <c r="P310" s="270"/>
      <c r="Q310" s="270"/>
      <c r="R310" s="270"/>
      <c r="S310" s="271"/>
    </row>
    <row r="311" spans="2:19" ht="45" customHeight="1" x14ac:dyDescent="0.2">
      <c r="B311" s="269"/>
      <c r="C311" s="270"/>
      <c r="D311" s="270"/>
      <c r="E311" s="270"/>
      <c r="F311" s="270"/>
      <c r="G311" s="270"/>
      <c r="H311" s="270"/>
      <c r="I311" s="270"/>
      <c r="J311" s="270"/>
      <c r="K311" s="270"/>
      <c r="L311" s="270"/>
      <c r="M311" s="270"/>
      <c r="N311" s="270"/>
      <c r="O311" s="270"/>
      <c r="P311" s="270"/>
      <c r="Q311" s="270"/>
      <c r="R311" s="270"/>
      <c r="S311" s="271"/>
    </row>
    <row r="312" spans="2:19" ht="45" customHeight="1" x14ac:dyDescent="0.2">
      <c r="B312" s="272"/>
      <c r="C312" s="273"/>
      <c r="D312" s="273"/>
      <c r="E312" s="273"/>
      <c r="F312" s="273"/>
      <c r="G312" s="273"/>
      <c r="H312" s="273"/>
      <c r="I312" s="273"/>
      <c r="J312" s="273"/>
      <c r="K312" s="273"/>
      <c r="L312" s="273"/>
      <c r="M312" s="273"/>
      <c r="N312" s="273"/>
      <c r="O312" s="273"/>
      <c r="P312" s="273"/>
      <c r="Q312" s="273"/>
      <c r="R312" s="273"/>
      <c r="S312" s="274"/>
    </row>
    <row r="313" spans="2:19" s="27" customFormat="1" ht="12" customHeight="1" thickBot="1" x14ac:dyDescent="0.25"/>
    <row r="314" spans="2:19" ht="12" customHeight="1" x14ac:dyDescent="0.2"/>
    <row r="315" spans="2:19" ht="30" customHeight="1" x14ac:dyDescent="0.2"/>
    <row r="316" spans="2:19" ht="30" customHeight="1" x14ac:dyDescent="0.2"/>
    <row r="317" spans="2:19" ht="30" customHeight="1" x14ac:dyDescent="0.2"/>
    <row r="318" spans="2:19" ht="30" customHeight="1" x14ac:dyDescent="0.2"/>
    <row r="319" spans="2:19" ht="30" customHeight="1" x14ac:dyDescent="0.2"/>
    <row r="320" spans="2:19"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row r="2438" ht="30" customHeight="1" x14ac:dyDescent="0.2"/>
    <row r="2439" ht="30" customHeight="1" x14ac:dyDescent="0.2"/>
    <row r="2440" ht="30" customHeight="1" x14ac:dyDescent="0.2"/>
    <row r="2441" ht="30" customHeight="1" x14ac:dyDescent="0.2"/>
    <row r="2442" ht="30" customHeight="1" x14ac:dyDescent="0.2"/>
    <row r="2443" ht="30" customHeight="1" x14ac:dyDescent="0.2"/>
    <row r="2444" ht="30" customHeight="1" x14ac:dyDescent="0.2"/>
    <row r="2445" ht="30" customHeight="1" x14ac:dyDescent="0.2"/>
    <row r="2446" ht="30" customHeight="1" x14ac:dyDescent="0.2"/>
    <row r="2447" ht="30" customHeight="1" x14ac:dyDescent="0.2"/>
    <row r="2448" ht="30" customHeight="1" x14ac:dyDescent="0.2"/>
    <row r="2449" ht="30" customHeight="1" x14ac:dyDescent="0.2"/>
    <row r="2450" ht="30" customHeight="1" x14ac:dyDescent="0.2"/>
    <row r="2451" ht="30" customHeight="1" x14ac:dyDescent="0.2"/>
    <row r="2452" ht="30" customHeight="1" x14ac:dyDescent="0.2"/>
    <row r="2453" ht="30" customHeight="1" x14ac:dyDescent="0.2"/>
    <row r="2454" ht="30" customHeight="1" x14ac:dyDescent="0.2"/>
    <row r="2455" ht="30" customHeight="1" x14ac:dyDescent="0.2"/>
    <row r="2456" ht="30" customHeight="1" x14ac:dyDescent="0.2"/>
    <row r="2457" ht="30" customHeight="1" x14ac:dyDescent="0.2"/>
    <row r="2458" ht="30" customHeight="1" x14ac:dyDescent="0.2"/>
    <row r="2459" ht="30" customHeight="1" x14ac:dyDescent="0.2"/>
    <row r="2460" ht="30" customHeight="1" x14ac:dyDescent="0.2"/>
    <row r="2461" ht="30" customHeight="1" x14ac:dyDescent="0.2"/>
    <row r="2462" ht="30" customHeight="1" x14ac:dyDescent="0.2"/>
    <row r="2463" ht="30" customHeight="1" x14ac:dyDescent="0.2"/>
    <row r="2464" ht="30" customHeight="1" x14ac:dyDescent="0.2"/>
    <row r="2465" ht="30" customHeight="1" x14ac:dyDescent="0.2"/>
    <row r="2466" ht="30" customHeight="1" x14ac:dyDescent="0.2"/>
    <row r="2467" ht="30" customHeight="1" x14ac:dyDescent="0.2"/>
    <row r="2468" ht="30" customHeight="1" x14ac:dyDescent="0.2"/>
    <row r="2469" ht="30" customHeight="1" x14ac:dyDescent="0.2"/>
    <row r="2470" ht="30" customHeight="1" x14ac:dyDescent="0.2"/>
    <row r="2471" ht="30" customHeight="1" x14ac:dyDescent="0.2"/>
    <row r="2472" ht="30" customHeight="1" x14ac:dyDescent="0.2"/>
    <row r="2473" ht="30" customHeight="1" x14ac:dyDescent="0.2"/>
    <row r="2474" ht="30" customHeight="1" x14ac:dyDescent="0.2"/>
    <row r="2475" ht="30" customHeight="1" x14ac:dyDescent="0.2"/>
    <row r="2476" ht="30" customHeight="1" x14ac:dyDescent="0.2"/>
    <row r="2477" ht="30" customHeight="1" x14ac:dyDescent="0.2"/>
    <row r="2478" ht="30" customHeight="1" x14ac:dyDescent="0.2"/>
  </sheetData>
  <mergeCells count="304">
    <mergeCell ref="E254:L255"/>
    <mergeCell ref="B257:D258"/>
    <mergeCell ref="B266:D266"/>
    <mergeCell ref="B267:D267"/>
    <mergeCell ref="B188:D188"/>
    <mergeCell ref="B189:D189"/>
    <mergeCell ref="B190:D190"/>
    <mergeCell ref="B191:D191"/>
    <mergeCell ref="B192:D192"/>
    <mergeCell ref="B217:D217"/>
    <mergeCell ref="B218:D218"/>
    <mergeCell ref="B219:D219"/>
    <mergeCell ref="B211:D211"/>
    <mergeCell ref="B212:D212"/>
    <mergeCell ref="B213:D213"/>
    <mergeCell ref="B227:D227"/>
    <mergeCell ref="B228:D228"/>
    <mergeCell ref="B229:D229"/>
    <mergeCell ref="B230:D230"/>
    <mergeCell ref="B231:D231"/>
    <mergeCell ref="B220:D220"/>
    <mergeCell ref="B221:D221"/>
    <mergeCell ref="B222:D222"/>
    <mergeCell ref="B223:D223"/>
    <mergeCell ref="B302:S302"/>
    <mergeCell ref="B303:S312"/>
    <mergeCell ref="E251:G251"/>
    <mergeCell ref="I251:K251"/>
    <mergeCell ref="B299:D299"/>
    <mergeCell ref="E299:G299"/>
    <mergeCell ref="I299:K299"/>
    <mergeCell ref="B259:D259"/>
    <mergeCell ref="B260:D260"/>
    <mergeCell ref="B261:D261"/>
    <mergeCell ref="B262:D262"/>
    <mergeCell ref="B263:D263"/>
    <mergeCell ref="E258:G258"/>
    <mergeCell ref="I258:K258"/>
    <mergeCell ref="E257:H257"/>
    <mergeCell ref="I257:L257"/>
    <mergeCell ref="B271:D271"/>
    <mergeCell ref="B272:D272"/>
    <mergeCell ref="B273:D273"/>
    <mergeCell ref="B268:D268"/>
    <mergeCell ref="B269:D269"/>
    <mergeCell ref="B270:D270"/>
    <mergeCell ref="B283:D283"/>
    <mergeCell ref="B284:D284"/>
    <mergeCell ref="B172:D172"/>
    <mergeCell ref="B173:D173"/>
    <mergeCell ref="B174:D174"/>
    <mergeCell ref="B169:D169"/>
    <mergeCell ref="B170:D170"/>
    <mergeCell ref="B171:D171"/>
    <mergeCell ref="B214:D214"/>
    <mergeCell ref="B215:D215"/>
    <mergeCell ref="B216:D216"/>
    <mergeCell ref="B193:D193"/>
    <mergeCell ref="B194:D194"/>
    <mergeCell ref="B195:D195"/>
    <mergeCell ref="B186:D186"/>
    <mergeCell ref="B175:D175"/>
    <mergeCell ref="B176:D176"/>
    <mergeCell ref="B177:D177"/>
    <mergeCell ref="B178:D178"/>
    <mergeCell ref="B179:D179"/>
    <mergeCell ref="B180:D180"/>
    <mergeCell ref="B181:D181"/>
    <mergeCell ref="B182:D182"/>
    <mergeCell ref="B183:D183"/>
    <mergeCell ref="B184:D184"/>
    <mergeCell ref="B185:D185"/>
    <mergeCell ref="B2:L2"/>
    <mergeCell ref="B4:C4"/>
    <mergeCell ref="D4:L4"/>
    <mergeCell ref="B6:C6"/>
    <mergeCell ref="D6:L6"/>
    <mergeCell ref="B8:L8"/>
    <mergeCell ref="B59:C59"/>
    <mergeCell ref="B21:C21"/>
    <mergeCell ref="B22:C22"/>
    <mergeCell ref="B23:C23"/>
    <mergeCell ref="B24:C24"/>
    <mergeCell ref="B25:C25"/>
    <mergeCell ref="B26:C26"/>
    <mergeCell ref="B10:L13"/>
    <mergeCell ref="B15:D16"/>
    <mergeCell ref="E15:L16"/>
    <mergeCell ref="B18:C18"/>
    <mergeCell ref="B19:C19"/>
    <mergeCell ref="B20:C20"/>
    <mergeCell ref="B33:C33"/>
    <mergeCell ref="B34:C34"/>
    <mergeCell ref="B35:C35"/>
    <mergeCell ref="B36:C36"/>
    <mergeCell ref="B37:C37"/>
    <mergeCell ref="B38:C38"/>
    <mergeCell ref="B27:C27"/>
    <mergeCell ref="B28:C28"/>
    <mergeCell ref="B29:C29"/>
    <mergeCell ref="B30:C30"/>
    <mergeCell ref="B31:C31"/>
    <mergeCell ref="B32:C32"/>
    <mergeCell ref="B45:C45"/>
    <mergeCell ref="B46:C46"/>
    <mergeCell ref="B47:C47"/>
    <mergeCell ref="B48:C48"/>
    <mergeCell ref="B49:C49"/>
    <mergeCell ref="B50:C50"/>
    <mergeCell ref="B39:C39"/>
    <mergeCell ref="B40:C40"/>
    <mergeCell ref="B41:C41"/>
    <mergeCell ref="B42:C42"/>
    <mergeCell ref="B43:C43"/>
    <mergeCell ref="B44:C44"/>
    <mergeCell ref="E65:H65"/>
    <mergeCell ref="I65:L65"/>
    <mergeCell ref="B57:C57"/>
    <mergeCell ref="B58:C58"/>
    <mergeCell ref="B62:D63"/>
    <mergeCell ref="E62:L63"/>
    <mergeCell ref="B65:D66"/>
    <mergeCell ref="B51:C51"/>
    <mergeCell ref="B52:C52"/>
    <mergeCell ref="B53:C53"/>
    <mergeCell ref="B54:C54"/>
    <mergeCell ref="B55:C55"/>
    <mergeCell ref="B56:C56"/>
    <mergeCell ref="D59:P59"/>
    <mergeCell ref="B67:D67"/>
    <mergeCell ref="B68:D68"/>
    <mergeCell ref="B69:D69"/>
    <mergeCell ref="B70:D70"/>
    <mergeCell ref="B71:D71"/>
    <mergeCell ref="B72:D72"/>
    <mergeCell ref="E66:G66"/>
    <mergeCell ref="I66:K66"/>
    <mergeCell ref="B79:D79"/>
    <mergeCell ref="B80:D80"/>
    <mergeCell ref="B81:D81"/>
    <mergeCell ref="B82:D82"/>
    <mergeCell ref="B83:D83"/>
    <mergeCell ref="B84:D84"/>
    <mergeCell ref="B73:D73"/>
    <mergeCell ref="B74:D74"/>
    <mergeCell ref="B75:D75"/>
    <mergeCell ref="B76:D76"/>
    <mergeCell ref="B77:D77"/>
    <mergeCell ref="B78:D78"/>
    <mergeCell ref="B91:D91"/>
    <mergeCell ref="B92:D92"/>
    <mergeCell ref="B93:D93"/>
    <mergeCell ref="B94:D94"/>
    <mergeCell ref="B95:D95"/>
    <mergeCell ref="B96:D96"/>
    <mergeCell ref="B85:D85"/>
    <mergeCell ref="B86:D86"/>
    <mergeCell ref="B87:D87"/>
    <mergeCell ref="B88:D88"/>
    <mergeCell ref="B89:D89"/>
    <mergeCell ref="B90:D90"/>
    <mergeCell ref="B103:D103"/>
    <mergeCell ref="B104:D104"/>
    <mergeCell ref="B105:D105"/>
    <mergeCell ref="B106:D106"/>
    <mergeCell ref="B107:D107"/>
    <mergeCell ref="E107:G107"/>
    <mergeCell ref="I107:K107"/>
    <mergeCell ref="B97:D97"/>
    <mergeCell ref="B98:D98"/>
    <mergeCell ref="B99:D99"/>
    <mergeCell ref="B100:D100"/>
    <mergeCell ref="B101:D101"/>
    <mergeCell ref="B102:D102"/>
    <mergeCell ref="I114:K114"/>
    <mergeCell ref="B118:D118"/>
    <mergeCell ref="B119:D119"/>
    <mergeCell ref="B110:D111"/>
    <mergeCell ref="E110:L111"/>
    <mergeCell ref="B113:D114"/>
    <mergeCell ref="E113:H113"/>
    <mergeCell ref="I113:L113"/>
    <mergeCell ref="B120:D120"/>
    <mergeCell ref="B121:D121"/>
    <mergeCell ref="B122:D122"/>
    <mergeCell ref="B123:D123"/>
    <mergeCell ref="B115:D115"/>
    <mergeCell ref="B116:D116"/>
    <mergeCell ref="B117:D117"/>
    <mergeCell ref="E114:G114"/>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42:D142"/>
    <mergeCell ref="B143:D143"/>
    <mergeCell ref="B144:D144"/>
    <mergeCell ref="B145:D145"/>
    <mergeCell ref="B146:D146"/>
    <mergeCell ref="B147:D147"/>
    <mergeCell ref="B136:D136"/>
    <mergeCell ref="B137:D137"/>
    <mergeCell ref="B138:D138"/>
    <mergeCell ref="B139:D139"/>
    <mergeCell ref="B140:D140"/>
    <mergeCell ref="B141:D141"/>
    <mergeCell ref="B154:D154"/>
    <mergeCell ref="B158:D159"/>
    <mergeCell ref="E158:L159"/>
    <mergeCell ref="B161:D162"/>
    <mergeCell ref="B148:D148"/>
    <mergeCell ref="B149:D149"/>
    <mergeCell ref="B150:D150"/>
    <mergeCell ref="B151:D151"/>
    <mergeCell ref="B152:D152"/>
    <mergeCell ref="B153:D153"/>
    <mergeCell ref="B155:D155"/>
    <mergeCell ref="E155:G155"/>
    <mergeCell ref="E162:G162"/>
    <mergeCell ref="E161:H161"/>
    <mergeCell ref="I155:K155"/>
    <mergeCell ref="I162:K162"/>
    <mergeCell ref="I161:L161"/>
    <mergeCell ref="B163:D163"/>
    <mergeCell ref="B164:D164"/>
    <mergeCell ref="B165:D165"/>
    <mergeCell ref="B166:D166"/>
    <mergeCell ref="B167:D167"/>
    <mergeCell ref="B168:D168"/>
    <mergeCell ref="E210:G210"/>
    <mergeCell ref="I210:K210"/>
    <mergeCell ref="E209:H209"/>
    <mergeCell ref="I209:L209"/>
    <mergeCell ref="B199:D199"/>
    <mergeCell ref="B200:D200"/>
    <mergeCell ref="B201:D201"/>
    <mergeCell ref="B202:D202"/>
    <mergeCell ref="B206:D207"/>
    <mergeCell ref="E206:L207"/>
    <mergeCell ref="B203:D203"/>
    <mergeCell ref="E203:G203"/>
    <mergeCell ref="I203:K203"/>
    <mergeCell ref="B209:D210"/>
    <mergeCell ref="B196:D196"/>
    <mergeCell ref="B197:D197"/>
    <mergeCell ref="B198:D198"/>
    <mergeCell ref="B187:D187"/>
    <mergeCell ref="B224:D224"/>
    <mergeCell ref="B225:D225"/>
    <mergeCell ref="B226:D226"/>
    <mergeCell ref="B238:D238"/>
    <mergeCell ref="B239:D239"/>
    <mergeCell ref="B240:D240"/>
    <mergeCell ref="B241:D241"/>
    <mergeCell ref="B242:D242"/>
    <mergeCell ref="B243:D243"/>
    <mergeCell ref="B232:D232"/>
    <mergeCell ref="B233:D233"/>
    <mergeCell ref="B234:D234"/>
    <mergeCell ref="B235:D235"/>
    <mergeCell ref="B236:D236"/>
    <mergeCell ref="B237:D237"/>
    <mergeCell ref="B244:D244"/>
    <mergeCell ref="B245:D245"/>
    <mergeCell ref="B246:D246"/>
    <mergeCell ref="B247:D247"/>
    <mergeCell ref="B248:D248"/>
    <mergeCell ref="B249:D249"/>
    <mergeCell ref="B251:D251"/>
    <mergeCell ref="B250:D250"/>
    <mergeCell ref="B254:D255"/>
    <mergeCell ref="B285:D285"/>
    <mergeCell ref="B264:D264"/>
    <mergeCell ref="B275:D275"/>
    <mergeCell ref="B276:D276"/>
    <mergeCell ref="B265:D265"/>
    <mergeCell ref="B274:D274"/>
    <mergeCell ref="B286:D286"/>
    <mergeCell ref="B287:D287"/>
    <mergeCell ref="B288:D288"/>
    <mergeCell ref="B277:D277"/>
    <mergeCell ref="B278:D278"/>
    <mergeCell ref="B279:D279"/>
    <mergeCell ref="B280:D280"/>
    <mergeCell ref="B281:D281"/>
    <mergeCell ref="B282:D282"/>
    <mergeCell ref="B295:D295"/>
    <mergeCell ref="B296:D296"/>
    <mergeCell ref="B297:D297"/>
    <mergeCell ref="B298:D298"/>
    <mergeCell ref="B289:D289"/>
    <mergeCell ref="B290:D290"/>
    <mergeCell ref="B291:D291"/>
    <mergeCell ref="B292:D292"/>
    <mergeCell ref="B293:D293"/>
    <mergeCell ref="B294:D294"/>
  </mergeCells>
  <conditionalFormatting sqref="J19:J58">
    <cfRule type="expression" dxfId="2" priority="4">
      <formula>IF(I19="Yes",TRUE,FALSE)</formula>
    </cfRule>
  </conditionalFormatting>
  <conditionalFormatting sqref="L19:L58">
    <cfRule type="expression" dxfId="1" priority="3">
      <formula>IF(K19="yes",TRUE,FALSE)</formula>
    </cfRule>
  </conditionalFormatting>
  <conditionalFormatting sqref="P19:P58">
    <cfRule type="expression" dxfId="0" priority="1">
      <formula>IF(O19="no",TRUE,FALSE)</formula>
    </cfRule>
  </conditionalFormatting>
  <dataValidations count="3">
    <dataValidation type="list" allowBlank="1" showInputMessage="1" showErrorMessage="1" sqref="I19:I58 K19:K58 O19:O58" xr:uid="{00000000-0002-0000-0600-000000000000}">
      <formula1>Allowable</formula1>
    </dataValidation>
    <dataValidation type="list" allowBlank="1" showInputMessage="1" showErrorMessage="1" sqref="F19:F58" xr:uid="{00000000-0002-0000-0600-000001000000}">
      <formula1>Property</formula1>
    </dataValidation>
    <dataValidation type="decimal" allowBlank="1" showInputMessage="1" showErrorMessage="1" sqref="H259:H298 H67:H106 L67:L106 L115:L154 L163:L202 H211:H250 H115:H154 H163:H202 L211:L250 L259:L298 Q19:R58" xr:uid="{00000000-0002-0000-0600-000002000000}">
      <formula1>data_valadation_min</formula1>
      <formula2>data_valadation_max</formula2>
    </dataValidation>
  </dataValidations>
  <pageMargins left="0.7" right="0.7" top="0.75" bottom="0.75" header="0.3" footer="0.3"/>
  <pageSetup paperSize="8" scale="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CC"/>
    <pageSetUpPr fitToPage="1"/>
  </sheetPr>
  <dimension ref="B1:S2437"/>
  <sheetViews>
    <sheetView zoomScale="60" zoomScaleNormal="60" workbookViewId="0">
      <selection activeCell="E20" sqref="E20"/>
    </sheetView>
  </sheetViews>
  <sheetFormatPr defaultColWidth="8.77734375" defaultRowHeight="15" x14ac:dyDescent="0.2"/>
  <cols>
    <col min="1" max="1" width="6.6640625" style="10" customWidth="1"/>
    <col min="2" max="2" width="24.6640625" style="10" customWidth="1"/>
    <col min="3" max="92" width="15.6640625" style="10" customWidth="1"/>
    <col min="93" max="16384" width="8.77734375" style="10"/>
  </cols>
  <sheetData>
    <row r="1" spans="2:12" ht="30" customHeight="1" thickBot="1" x14ac:dyDescent="0.25"/>
    <row r="2" spans="2:12" ht="30" customHeight="1" thickBot="1" x14ac:dyDescent="0.25">
      <c r="B2" s="189" t="str">
        <f>Declaration!B6</f>
        <v xml:space="preserve">CONNECT TO WORK SPECIFICATION </v>
      </c>
      <c r="C2" s="190"/>
      <c r="D2" s="190"/>
      <c r="E2" s="190"/>
      <c r="F2" s="190"/>
      <c r="G2" s="190"/>
      <c r="H2" s="190"/>
      <c r="I2" s="190"/>
      <c r="J2" s="190"/>
      <c r="K2" s="190"/>
      <c r="L2" s="191"/>
    </row>
    <row r="3" spans="2:12" ht="12" customHeight="1" thickBot="1" x14ac:dyDescent="0.25"/>
    <row r="4" spans="2:12" ht="30" customHeight="1" thickBot="1" x14ac:dyDescent="0.25">
      <c r="B4" s="189" t="s">
        <v>84</v>
      </c>
      <c r="C4" s="191"/>
      <c r="D4" s="189" t="str">
        <f>IF(Declaration!$C$8="","",Declaration!$C$8)</f>
        <v/>
      </c>
      <c r="E4" s="190"/>
      <c r="F4" s="190"/>
      <c r="G4" s="190"/>
      <c r="H4" s="190"/>
      <c r="I4" s="190"/>
      <c r="J4" s="190"/>
      <c r="K4" s="190"/>
      <c r="L4" s="191"/>
    </row>
    <row r="5" spans="2:12" ht="12" customHeight="1" thickBot="1" x14ac:dyDescent="0.25"/>
    <row r="6" spans="2:12" ht="30" customHeight="1" thickBot="1" x14ac:dyDescent="0.25">
      <c r="B6" s="189" t="s">
        <v>219</v>
      </c>
      <c r="C6" s="191"/>
      <c r="D6" s="189" t="e">
        <f>IF(Declaration!#REF!="","",Declaration!#REF!)</f>
        <v>#REF!</v>
      </c>
      <c r="E6" s="190"/>
      <c r="F6" s="190"/>
      <c r="G6" s="190"/>
      <c r="H6" s="190"/>
      <c r="I6" s="190"/>
      <c r="J6" s="190"/>
      <c r="K6" s="190"/>
      <c r="L6" s="191"/>
    </row>
    <row r="7" spans="2:12" ht="12" customHeight="1" thickBot="1" x14ac:dyDescent="0.25"/>
    <row r="8" spans="2:12" ht="30" customHeight="1" thickBot="1" x14ac:dyDescent="0.25">
      <c r="B8" s="189" t="s">
        <v>258</v>
      </c>
      <c r="C8" s="190"/>
      <c r="D8" s="190"/>
      <c r="E8" s="190"/>
      <c r="F8" s="190"/>
      <c r="G8" s="190"/>
      <c r="H8" s="190"/>
      <c r="I8" s="190"/>
      <c r="J8" s="190"/>
      <c r="K8" s="190"/>
      <c r="L8" s="191"/>
    </row>
    <row r="9" spans="2:12" ht="30" customHeight="1" thickBot="1" x14ac:dyDescent="0.25"/>
    <row r="10" spans="2:12" ht="75" customHeight="1" x14ac:dyDescent="0.2">
      <c r="B10" s="256" t="s">
        <v>221</v>
      </c>
      <c r="C10" s="257"/>
      <c r="D10" s="257"/>
      <c r="E10" s="257"/>
      <c r="F10" s="257"/>
      <c r="G10" s="257"/>
      <c r="H10" s="257"/>
      <c r="I10" s="257"/>
      <c r="J10" s="257"/>
      <c r="K10" s="257"/>
      <c r="L10" s="258"/>
    </row>
    <row r="11" spans="2:12" ht="75" customHeight="1" x14ac:dyDescent="0.2">
      <c r="B11" s="259"/>
      <c r="C11" s="260"/>
      <c r="D11" s="260"/>
      <c r="E11" s="260"/>
      <c r="F11" s="260"/>
      <c r="G11" s="260"/>
      <c r="H11" s="260"/>
      <c r="I11" s="260"/>
      <c r="J11" s="260"/>
      <c r="K11" s="260"/>
      <c r="L11" s="261"/>
    </row>
    <row r="12" spans="2:12" ht="75" customHeight="1" x14ac:dyDescent="0.2">
      <c r="B12" s="259"/>
      <c r="C12" s="260"/>
      <c r="D12" s="260"/>
      <c r="E12" s="260"/>
      <c r="F12" s="260"/>
      <c r="G12" s="260"/>
      <c r="H12" s="260"/>
      <c r="I12" s="260"/>
      <c r="J12" s="260"/>
      <c r="K12" s="260"/>
      <c r="L12" s="261"/>
    </row>
    <row r="13" spans="2:12" ht="75" customHeight="1" thickBot="1" x14ac:dyDescent="0.25">
      <c r="B13" s="262"/>
      <c r="C13" s="263"/>
      <c r="D13" s="263"/>
      <c r="E13" s="263"/>
      <c r="F13" s="263"/>
      <c r="G13" s="263"/>
      <c r="H13" s="263"/>
      <c r="I13" s="263"/>
      <c r="J13" s="263"/>
      <c r="K13" s="263"/>
      <c r="L13" s="264"/>
    </row>
    <row r="14" spans="2:12" ht="12" customHeight="1" thickBot="1" x14ac:dyDescent="0.25"/>
    <row r="15" spans="2:12" ht="30" customHeight="1" x14ac:dyDescent="0.2">
      <c r="B15" s="229" t="s">
        <v>259</v>
      </c>
      <c r="C15" s="230"/>
      <c r="D15" s="231"/>
      <c r="E15" s="239" t="str">
        <f>'Instructions &amp; Definitions'!L19</f>
        <v>Costs incurred in relation to IT hardware used for the contract. Please include the full capital cost and no depreciation/amortisation for this category.</v>
      </c>
      <c r="F15" s="240"/>
      <c r="G15" s="240"/>
      <c r="H15" s="240"/>
      <c r="I15" s="240"/>
      <c r="J15" s="240"/>
      <c r="K15" s="240"/>
      <c r="L15" s="241"/>
    </row>
    <row r="16" spans="2:12" ht="30" customHeight="1" thickBot="1" x14ac:dyDescent="0.25">
      <c r="B16" s="232"/>
      <c r="C16" s="233"/>
      <c r="D16" s="234"/>
      <c r="E16" s="242"/>
      <c r="F16" s="243"/>
      <c r="G16" s="243"/>
      <c r="H16" s="243"/>
      <c r="I16" s="243"/>
      <c r="J16" s="243"/>
      <c r="K16" s="243"/>
      <c r="L16" s="244"/>
    </row>
    <row r="17" spans="2:12" ht="12" customHeight="1" thickBot="1" x14ac:dyDescent="0.25"/>
    <row r="18" spans="2:12" ht="30" customHeight="1" thickBot="1" x14ac:dyDescent="0.25">
      <c r="B18" s="246" t="s">
        <v>246</v>
      </c>
      <c r="C18" s="247"/>
      <c r="D18" s="248"/>
      <c r="E18" s="236" t="s">
        <v>247</v>
      </c>
      <c r="F18" s="236"/>
      <c r="G18" s="236"/>
      <c r="H18" s="237"/>
      <c r="I18" s="238" t="s">
        <v>248</v>
      </c>
      <c r="J18" s="236"/>
      <c r="K18" s="236"/>
      <c r="L18" s="237"/>
    </row>
    <row r="19" spans="2:12" ht="30" customHeight="1" x14ac:dyDescent="0.2">
      <c r="B19" s="249"/>
      <c r="C19" s="235"/>
      <c r="D19" s="250"/>
      <c r="E19" s="235" t="s">
        <v>249</v>
      </c>
      <c r="F19" s="235"/>
      <c r="G19" s="235"/>
      <c r="H19" s="78" t="s">
        <v>250</v>
      </c>
      <c r="I19" s="235" t="s">
        <v>249</v>
      </c>
      <c r="J19" s="235"/>
      <c r="K19" s="235"/>
      <c r="L19" s="78" t="s">
        <v>250</v>
      </c>
    </row>
    <row r="20" spans="2:12" ht="45" customHeight="1" x14ac:dyDescent="0.2">
      <c r="B20" s="223" t="s">
        <v>260</v>
      </c>
      <c r="C20" s="224"/>
      <c r="D20" s="225"/>
      <c r="E20" s="74" t="str">
        <f>'[1]3. ISIS Costs'!E24</f>
        <v>£800 *1.1 for 91.3 FTE's</v>
      </c>
      <c r="F20" s="74" t="str">
        <f>'[1]3. ISIS Costs'!F24</f>
        <v>depr over 18 mths</v>
      </c>
      <c r="G20" s="74" t="str">
        <f>'[1]3. ISIS Costs'!G24</f>
        <v>less 30% residual asset value credit phased over 18 months</v>
      </c>
      <c r="H20" s="74">
        <f>'[1]3. ISIS Costs'!H24</f>
        <v>37706.012529777778</v>
      </c>
      <c r="I20" s="74" t="str">
        <f>'[1]3. ISIS Costs'!I24</f>
        <v>£800 *1.1 for 91.3 FTE's</v>
      </c>
      <c r="J20" s="74" t="str">
        <f>'[1]3. ISIS Costs'!J24</f>
        <v>depr over 18 mths</v>
      </c>
      <c r="K20" s="74" t="str">
        <f>'[1]3. ISIS Costs'!K24</f>
        <v>less 30% residual asset value credit phased over 18 months</v>
      </c>
      <c r="L20" s="74">
        <f>'[1]3. ISIS Costs'!L24</f>
        <v>18853.006264888889</v>
      </c>
    </row>
    <row r="21" spans="2:12" ht="45" customHeight="1" x14ac:dyDescent="0.2">
      <c r="B21" s="223" t="s">
        <v>261</v>
      </c>
      <c r="C21" s="224"/>
      <c r="D21" s="225"/>
      <c r="E21" s="74" t="str">
        <f>'[1]3. ISIS Costs'!E25</f>
        <v>£150 x 1.1 for 91.3 FTE</v>
      </c>
      <c r="F21" s="74" t="str">
        <f>'[1]3. ISIS Costs'!F25</f>
        <v>depr over 18 mths</v>
      </c>
      <c r="G21" s="74" t="e">
        <f>'[1]3. ISIS Costs'!G25</f>
        <v>#REF!</v>
      </c>
      <c r="H21" s="74">
        <f>'[1]3. ISIS Costs'!H25</f>
        <v>10099.824784761904</v>
      </c>
      <c r="I21" s="74" t="str">
        <f>'[1]3. ISIS Costs'!I25</f>
        <v>£150 x 1.1 for 91.3 FTE</v>
      </c>
      <c r="J21" s="74" t="str">
        <f>'[1]3. ISIS Costs'!J25</f>
        <v>depr over 18 mths</v>
      </c>
      <c r="K21" s="74" t="e">
        <f>'[1]3. ISIS Costs'!K25</f>
        <v>#REF!</v>
      </c>
      <c r="L21" s="74">
        <f>'[1]3. ISIS Costs'!L25</f>
        <v>5049.912392380952</v>
      </c>
    </row>
    <row r="22" spans="2:12" ht="45" customHeight="1" x14ac:dyDescent="0.2">
      <c r="B22" s="223" t="s">
        <v>262</v>
      </c>
      <c r="C22" s="224"/>
      <c r="D22" s="225"/>
      <c r="E22" s="74" t="str">
        <f>'[1]3. ISIS Costs'!E26</f>
        <v>£230 x1.1 for 91.3 FTE x 20%</v>
      </c>
      <c r="F22" s="74" t="str">
        <f>'[1]3. ISIS Costs'!F26</f>
        <v>depr over 18 mths</v>
      </c>
      <c r="G22" s="74" t="e">
        <f>'[1]3. ISIS Costs'!G26</f>
        <v>#REF!</v>
      </c>
      <c r="H22" s="74">
        <f>'[1]3. ISIS Costs'!H26</f>
        <v>3097.2796006603185</v>
      </c>
      <c r="I22" s="74" t="str">
        <f>'[1]3. ISIS Costs'!I26</f>
        <v>£230 x1.1 for 91.3 FTE x 20%</v>
      </c>
      <c r="J22" s="74" t="str">
        <f>'[1]3. ISIS Costs'!J26</f>
        <v>depr over 18 mths</v>
      </c>
      <c r="K22" s="74" t="e">
        <f>'[1]3. ISIS Costs'!K26</f>
        <v>#REF!</v>
      </c>
      <c r="L22" s="74">
        <f>'[1]3. ISIS Costs'!L26</f>
        <v>1548.6398003301588</v>
      </c>
    </row>
    <row r="23" spans="2:12" ht="45" customHeight="1" x14ac:dyDescent="0.2">
      <c r="B23" s="223"/>
      <c r="C23" s="224"/>
      <c r="D23" s="225"/>
      <c r="E23" s="74"/>
      <c r="F23" s="74"/>
      <c r="G23" s="74"/>
      <c r="H23" s="74"/>
      <c r="I23" s="74"/>
      <c r="J23" s="74"/>
      <c r="K23" s="74"/>
      <c r="L23" s="74"/>
    </row>
    <row r="24" spans="2:12" ht="45" customHeight="1" x14ac:dyDescent="0.2">
      <c r="B24" s="223"/>
      <c r="C24" s="224"/>
      <c r="D24" s="225"/>
      <c r="E24" s="74"/>
      <c r="F24" s="74"/>
      <c r="G24" s="74"/>
      <c r="H24" s="74"/>
      <c r="I24" s="74"/>
      <c r="J24" s="74"/>
      <c r="K24" s="74"/>
      <c r="L24" s="74"/>
    </row>
    <row r="25" spans="2:12" ht="45" customHeight="1" x14ac:dyDescent="0.2">
      <c r="B25" s="223"/>
      <c r="C25" s="224"/>
      <c r="D25" s="225"/>
      <c r="E25" s="74"/>
      <c r="F25" s="74"/>
      <c r="G25" s="74"/>
      <c r="H25" s="74"/>
      <c r="I25" s="74"/>
      <c r="J25" s="74"/>
      <c r="K25" s="74"/>
      <c r="L25" s="74"/>
    </row>
    <row r="26" spans="2:12" ht="45" customHeight="1" x14ac:dyDescent="0.2">
      <c r="B26" s="223"/>
      <c r="C26" s="224"/>
      <c r="D26" s="225"/>
      <c r="E26" s="74"/>
      <c r="F26" s="74"/>
      <c r="G26" s="74"/>
      <c r="H26" s="74"/>
      <c r="I26" s="74"/>
      <c r="J26" s="74"/>
      <c r="K26" s="74"/>
      <c r="L26" s="74"/>
    </row>
    <row r="27" spans="2:12" ht="45" customHeight="1" x14ac:dyDescent="0.2">
      <c r="B27" s="223"/>
      <c r="C27" s="224"/>
      <c r="D27" s="225"/>
      <c r="E27" s="74"/>
      <c r="F27" s="3"/>
      <c r="G27" s="75"/>
      <c r="H27" s="77"/>
      <c r="I27" s="74"/>
      <c r="J27" s="3"/>
      <c r="K27" s="75"/>
      <c r="L27" s="77"/>
    </row>
    <row r="28" spans="2:12" ht="45" customHeight="1" x14ac:dyDescent="0.2">
      <c r="B28" s="223"/>
      <c r="C28" s="224"/>
      <c r="D28" s="225"/>
      <c r="E28" s="74"/>
      <c r="F28" s="3"/>
      <c r="G28" s="75"/>
      <c r="H28" s="77"/>
      <c r="I28" s="74"/>
      <c r="J28" s="3"/>
      <c r="K28" s="75"/>
      <c r="L28" s="77"/>
    </row>
    <row r="29" spans="2:12" ht="45" customHeight="1" x14ac:dyDescent="0.2">
      <c r="B29" s="223"/>
      <c r="C29" s="224"/>
      <c r="D29" s="225"/>
      <c r="E29" s="74"/>
      <c r="F29" s="3"/>
      <c r="G29" s="75"/>
      <c r="H29" s="77"/>
      <c r="I29" s="74"/>
      <c r="J29" s="3"/>
      <c r="K29" s="75"/>
      <c r="L29" s="77"/>
    </row>
    <row r="30" spans="2:12" ht="45" customHeight="1" x14ac:dyDescent="0.2">
      <c r="B30" s="223"/>
      <c r="C30" s="224"/>
      <c r="D30" s="225"/>
      <c r="E30" s="74"/>
      <c r="F30" s="3"/>
      <c r="G30" s="75"/>
      <c r="H30" s="77"/>
      <c r="I30" s="74"/>
      <c r="J30" s="3"/>
      <c r="K30" s="75"/>
      <c r="L30" s="77"/>
    </row>
    <row r="31" spans="2:12" ht="45" customHeight="1" x14ac:dyDescent="0.2">
      <c r="B31" s="223"/>
      <c r="C31" s="224"/>
      <c r="D31" s="225"/>
      <c r="E31" s="74"/>
      <c r="F31" s="3"/>
      <c r="G31" s="75"/>
      <c r="H31" s="77"/>
      <c r="I31" s="74"/>
      <c r="J31" s="3"/>
      <c r="K31" s="75"/>
      <c r="L31" s="77"/>
    </row>
    <row r="32" spans="2:12" ht="45" customHeight="1" x14ac:dyDescent="0.2">
      <c r="B32" s="223"/>
      <c r="C32" s="224"/>
      <c r="D32" s="225"/>
      <c r="E32" s="74"/>
      <c r="F32" s="3"/>
      <c r="G32" s="75"/>
      <c r="H32" s="77"/>
      <c r="I32" s="74"/>
      <c r="J32" s="3"/>
      <c r="K32" s="75"/>
      <c r="L32" s="77"/>
    </row>
    <row r="33" spans="2:12" ht="45" customHeight="1" x14ac:dyDescent="0.2">
      <c r="B33" s="223"/>
      <c r="C33" s="224"/>
      <c r="D33" s="225"/>
      <c r="E33" s="74"/>
      <c r="F33" s="3"/>
      <c r="G33" s="75"/>
      <c r="H33" s="77"/>
      <c r="I33" s="74"/>
      <c r="J33" s="3"/>
      <c r="K33" s="75"/>
      <c r="L33" s="77"/>
    </row>
    <row r="34" spans="2:12" ht="45" customHeight="1" x14ac:dyDescent="0.2">
      <c r="B34" s="223"/>
      <c r="C34" s="224"/>
      <c r="D34" s="225"/>
      <c r="E34" s="74"/>
      <c r="F34" s="3"/>
      <c r="G34" s="75"/>
      <c r="H34" s="77"/>
      <c r="I34" s="74"/>
      <c r="J34" s="3"/>
      <c r="K34" s="75"/>
      <c r="L34" s="77"/>
    </row>
    <row r="35" spans="2:12" ht="45" customHeight="1" x14ac:dyDescent="0.2">
      <c r="B35" s="223"/>
      <c r="C35" s="224"/>
      <c r="D35" s="225"/>
      <c r="E35" s="74"/>
      <c r="F35" s="3"/>
      <c r="G35" s="75"/>
      <c r="H35" s="77"/>
      <c r="I35" s="74"/>
      <c r="J35" s="3"/>
      <c r="K35" s="75"/>
      <c r="L35" s="77"/>
    </row>
    <row r="36" spans="2:12" ht="45" customHeight="1" x14ac:dyDescent="0.2">
      <c r="B36" s="223"/>
      <c r="C36" s="224"/>
      <c r="D36" s="225"/>
      <c r="E36" s="74"/>
      <c r="F36" s="3"/>
      <c r="G36" s="75"/>
      <c r="H36" s="77"/>
      <c r="I36" s="74"/>
      <c r="J36" s="3"/>
      <c r="K36" s="75"/>
      <c r="L36" s="77"/>
    </row>
    <row r="37" spans="2:12" ht="45" customHeight="1" x14ac:dyDescent="0.2">
      <c r="B37" s="223"/>
      <c r="C37" s="224"/>
      <c r="D37" s="225"/>
      <c r="E37" s="74"/>
      <c r="F37" s="3"/>
      <c r="G37" s="75"/>
      <c r="H37" s="77"/>
      <c r="I37" s="74"/>
      <c r="J37" s="3"/>
      <c r="K37" s="75"/>
      <c r="L37" s="77"/>
    </row>
    <row r="38" spans="2:12" ht="45" customHeight="1" x14ac:dyDescent="0.2">
      <c r="B38" s="223"/>
      <c r="C38" s="224"/>
      <c r="D38" s="225"/>
      <c r="E38" s="74"/>
      <c r="F38" s="3"/>
      <c r="G38" s="75"/>
      <c r="H38" s="77"/>
      <c r="I38" s="74"/>
      <c r="J38" s="3"/>
      <c r="K38" s="75"/>
      <c r="L38" s="77"/>
    </row>
    <row r="39" spans="2:12" ht="45" customHeight="1" x14ac:dyDescent="0.2">
      <c r="B39" s="223"/>
      <c r="C39" s="224"/>
      <c r="D39" s="225"/>
      <c r="E39" s="74"/>
      <c r="F39" s="3"/>
      <c r="G39" s="75"/>
      <c r="H39" s="77"/>
      <c r="I39" s="74"/>
      <c r="J39" s="3"/>
      <c r="K39" s="75"/>
      <c r="L39" s="77"/>
    </row>
    <row r="40" spans="2:12" ht="45" customHeight="1" x14ac:dyDescent="0.2">
      <c r="B40" s="223"/>
      <c r="C40" s="224"/>
      <c r="D40" s="225"/>
      <c r="E40" s="74"/>
      <c r="F40" s="3"/>
      <c r="G40" s="75"/>
      <c r="H40" s="77"/>
      <c r="I40" s="74"/>
      <c r="J40" s="3"/>
      <c r="K40" s="75"/>
      <c r="L40" s="77"/>
    </row>
    <row r="41" spans="2:12" ht="45" customHeight="1" x14ac:dyDescent="0.2">
      <c r="B41" s="223"/>
      <c r="C41" s="224"/>
      <c r="D41" s="225"/>
      <c r="E41" s="74"/>
      <c r="F41" s="3"/>
      <c r="G41" s="75"/>
      <c r="H41" s="77"/>
      <c r="I41" s="74"/>
      <c r="J41" s="3"/>
      <c r="K41" s="75"/>
      <c r="L41" s="77"/>
    </row>
    <row r="42" spans="2:12" ht="45" customHeight="1" x14ac:dyDescent="0.2">
      <c r="B42" s="223"/>
      <c r="C42" s="224"/>
      <c r="D42" s="225"/>
      <c r="E42" s="74"/>
      <c r="F42" s="3"/>
      <c r="G42" s="75"/>
      <c r="H42" s="77"/>
      <c r="I42" s="74"/>
      <c r="J42" s="3"/>
      <c r="K42" s="75"/>
      <c r="L42" s="77"/>
    </row>
    <row r="43" spans="2:12" ht="45" customHeight="1" x14ac:dyDescent="0.2">
      <c r="B43" s="223"/>
      <c r="C43" s="224"/>
      <c r="D43" s="225"/>
      <c r="E43" s="74"/>
      <c r="F43" s="3"/>
      <c r="G43" s="75"/>
      <c r="H43" s="77"/>
      <c r="I43" s="74"/>
      <c r="J43" s="3"/>
      <c r="K43" s="75"/>
      <c r="L43" s="77"/>
    </row>
    <row r="44" spans="2:12" ht="45" customHeight="1" x14ac:dyDescent="0.2">
      <c r="B44" s="223"/>
      <c r="C44" s="224"/>
      <c r="D44" s="225"/>
      <c r="E44" s="74"/>
      <c r="F44" s="3"/>
      <c r="G44" s="75"/>
      <c r="H44" s="77"/>
      <c r="I44" s="74"/>
      <c r="J44" s="3"/>
      <c r="K44" s="75"/>
      <c r="L44" s="77"/>
    </row>
    <row r="45" spans="2:12" ht="45" customHeight="1" x14ac:dyDescent="0.2">
      <c r="B45" s="223"/>
      <c r="C45" s="224"/>
      <c r="D45" s="225"/>
      <c r="E45" s="74"/>
      <c r="F45" s="3"/>
      <c r="G45" s="75"/>
      <c r="H45" s="77"/>
      <c r="I45" s="74"/>
      <c r="J45" s="3"/>
      <c r="K45" s="75"/>
      <c r="L45" s="77"/>
    </row>
    <row r="46" spans="2:12" ht="45" customHeight="1" x14ac:dyDescent="0.2">
      <c r="B46" s="223"/>
      <c r="C46" s="224"/>
      <c r="D46" s="225"/>
      <c r="E46" s="74"/>
      <c r="F46" s="3"/>
      <c r="G46" s="75"/>
      <c r="H46" s="77"/>
      <c r="I46" s="74"/>
      <c r="J46" s="3"/>
      <c r="K46" s="75"/>
      <c r="L46" s="77"/>
    </row>
    <row r="47" spans="2:12" ht="45" customHeight="1" x14ac:dyDescent="0.2">
      <c r="B47" s="223"/>
      <c r="C47" s="224"/>
      <c r="D47" s="225"/>
      <c r="E47" s="74"/>
      <c r="F47" s="3"/>
      <c r="G47" s="75"/>
      <c r="H47" s="77"/>
      <c r="I47" s="74"/>
      <c r="J47" s="3"/>
      <c r="K47" s="75"/>
      <c r="L47" s="77"/>
    </row>
    <row r="48" spans="2:12" ht="45" customHeight="1" x14ac:dyDescent="0.2">
      <c r="B48" s="223"/>
      <c r="C48" s="224"/>
      <c r="D48" s="225"/>
      <c r="E48" s="74"/>
      <c r="F48" s="3"/>
      <c r="G48" s="75"/>
      <c r="H48" s="77"/>
      <c r="I48" s="74"/>
      <c r="J48" s="3"/>
      <c r="K48" s="75"/>
      <c r="L48" s="77"/>
    </row>
    <row r="49" spans="2:12" ht="45" customHeight="1" x14ac:dyDescent="0.2">
      <c r="B49" s="223"/>
      <c r="C49" s="224"/>
      <c r="D49" s="225"/>
      <c r="E49" s="74"/>
      <c r="F49" s="3"/>
      <c r="G49" s="75"/>
      <c r="H49" s="77"/>
      <c r="I49" s="74"/>
      <c r="J49" s="3"/>
      <c r="K49" s="75"/>
      <c r="L49" s="77"/>
    </row>
    <row r="50" spans="2:12" ht="45" customHeight="1" x14ac:dyDescent="0.2">
      <c r="B50" s="223"/>
      <c r="C50" s="224"/>
      <c r="D50" s="225"/>
      <c r="E50" s="74"/>
      <c r="F50" s="3"/>
      <c r="G50" s="75"/>
      <c r="H50" s="77"/>
      <c r="I50" s="74"/>
      <c r="J50" s="3"/>
      <c r="K50" s="75"/>
      <c r="L50" s="77"/>
    </row>
    <row r="51" spans="2:12" ht="45" customHeight="1" x14ac:dyDescent="0.2">
      <c r="B51" s="223"/>
      <c r="C51" s="224"/>
      <c r="D51" s="225"/>
      <c r="E51" s="74"/>
      <c r="F51" s="3"/>
      <c r="G51" s="75"/>
      <c r="H51" s="77"/>
      <c r="I51" s="74"/>
      <c r="J51" s="3"/>
      <c r="K51" s="75"/>
      <c r="L51" s="77"/>
    </row>
    <row r="52" spans="2:12" ht="45" customHeight="1" x14ac:dyDescent="0.2">
      <c r="B52" s="223"/>
      <c r="C52" s="224"/>
      <c r="D52" s="225"/>
      <c r="E52" s="74"/>
      <c r="F52" s="3"/>
      <c r="G52" s="75"/>
      <c r="H52" s="77"/>
      <c r="I52" s="74"/>
      <c r="J52" s="3"/>
      <c r="K52" s="75"/>
      <c r="L52" s="77"/>
    </row>
    <row r="53" spans="2:12" ht="45" customHeight="1" x14ac:dyDescent="0.2">
      <c r="B53" s="223"/>
      <c r="C53" s="224"/>
      <c r="D53" s="225"/>
      <c r="E53" s="74"/>
      <c r="F53" s="3"/>
      <c r="G53" s="75"/>
      <c r="H53" s="77"/>
      <c r="I53" s="74"/>
      <c r="J53" s="3"/>
      <c r="K53" s="75"/>
      <c r="L53" s="77"/>
    </row>
    <row r="54" spans="2:12" ht="45" customHeight="1" x14ac:dyDescent="0.2">
      <c r="B54" s="223"/>
      <c r="C54" s="224"/>
      <c r="D54" s="225"/>
      <c r="E54" s="74"/>
      <c r="F54" s="3"/>
      <c r="G54" s="75"/>
      <c r="H54" s="77"/>
      <c r="I54" s="74"/>
      <c r="J54" s="3"/>
      <c r="K54" s="75"/>
      <c r="L54" s="77"/>
    </row>
    <row r="55" spans="2:12" ht="45" customHeight="1" x14ac:dyDescent="0.2">
      <c r="B55" s="223"/>
      <c r="C55" s="224"/>
      <c r="D55" s="225"/>
      <c r="E55" s="74"/>
      <c r="F55" s="3"/>
      <c r="G55" s="75"/>
      <c r="H55" s="77"/>
      <c r="I55" s="74"/>
      <c r="J55" s="3"/>
      <c r="K55" s="75"/>
      <c r="L55" s="77"/>
    </row>
    <row r="56" spans="2:12" ht="45" customHeight="1" x14ac:dyDescent="0.2">
      <c r="B56" s="223"/>
      <c r="C56" s="224"/>
      <c r="D56" s="225"/>
      <c r="E56" s="74"/>
      <c r="F56" s="3"/>
      <c r="G56" s="75"/>
      <c r="H56" s="77"/>
      <c r="I56" s="74"/>
      <c r="J56" s="3"/>
      <c r="K56" s="75"/>
      <c r="L56" s="77"/>
    </row>
    <row r="57" spans="2:12" ht="45" customHeight="1" x14ac:dyDescent="0.2">
      <c r="B57" s="223"/>
      <c r="C57" s="224"/>
      <c r="D57" s="225"/>
      <c r="E57" s="74"/>
      <c r="F57" s="3"/>
      <c r="G57" s="75"/>
      <c r="H57" s="77"/>
      <c r="I57" s="74"/>
      <c r="J57" s="3"/>
      <c r="K57" s="75"/>
      <c r="L57" s="77"/>
    </row>
    <row r="58" spans="2:12" ht="45" customHeight="1" x14ac:dyDescent="0.2">
      <c r="B58" s="223"/>
      <c r="C58" s="224"/>
      <c r="D58" s="225"/>
      <c r="E58" s="74"/>
      <c r="F58" s="3"/>
      <c r="G58" s="75"/>
      <c r="H58" s="77"/>
      <c r="I58" s="74"/>
      <c r="J58" s="3"/>
      <c r="K58" s="75"/>
      <c r="L58" s="77"/>
    </row>
    <row r="59" spans="2:12" ht="45" customHeight="1" x14ac:dyDescent="0.2">
      <c r="B59" s="223"/>
      <c r="C59" s="224"/>
      <c r="D59" s="225"/>
      <c r="E59" s="74"/>
      <c r="F59" s="3"/>
      <c r="G59" s="75"/>
      <c r="H59" s="77"/>
      <c r="I59" s="74"/>
      <c r="J59" s="3"/>
      <c r="K59" s="75"/>
      <c r="L59" s="77"/>
    </row>
    <row r="60" spans="2:12" ht="30" customHeight="1" thickBot="1" x14ac:dyDescent="0.25">
      <c r="B60" s="226" t="s">
        <v>187</v>
      </c>
      <c r="C60" s="227"/>
      <c r="D60" s="228"/>
      <c r="E60" s="245"/>
      <c r="F60" s="245"/>
      <c r="G60" s="245"/>
      <c r="H60" s="44">
        <f>SUM(H20:H59)</f>
        <v>50903.1169152</v>
      </c>
      <c r="I60" s="245"/>
      <c r="J60" s="245"/>
      <c r="K60" s="245"/>
      <c r="L60" s="44">
        <f>SUM(L20:L59)</f>
        <v>25451.5584576</v>
      </c>
    </row>
    <row r="61" spans="2:12" s="29" customFormat="1" ht="12" customHeight="1" thickBot="1" x14ac:dyDescent="0.25">
      <c r="H61" s="29" t="e">
        <f>H60=Declaration!#REF!</f>
        <v>#REF!</v>
      </c>
      <c r="L61" s="29" t="e">
        <f>L60=Declaration!#REF!</f>
        <v>#REF!</v>
      </c>
    </row>
    <row r="62" spans="2:12" ht="12" customHeight="1" thickBot="1" x14ac:dyDescent="0.25"/>
    <row r="63" spans="2:12" ht="30" customHeight="1" x14ac:dyDescent="0.2">
      <c r="B63" s="229" t="s">
        <v>263</v>
      </c>
      <c r="C63" s="230"/>
      <c r="D63" s="231"/>
      <c r="E63" s="239" t="str">
        <f>'Instructions &amp; Definitions'!L20</f>
        <v>Costs incurred in relation to IT software used for the contract. Please include the full capital cost and no depreciation/amortisation for this category.</v>
      </c>
      <c r="F63" s="240"/>
      <c r="G63" s="240"/>
      <c r="H63" s="240"/>
      <c r="I63" s="240"/>
      <c r="J63" s="240"/>
      <c r="K63" s="240"/>
      <c r="L63" s="241"/>
    </row>
    <row r="64" spans="2:12" ht="30" customHeight="1" thickBot="1" x14ac:dyDescent="0.25">
      <c r="B64" s="232"/>
      <c r="C64" s="233"/>
      <c r="D64" s="234"/>
      <c r="E64" s="242"/>
      <c r="F64" s="243"/>
      <c r="G64" s="243"/>
      <c r="H64" s="243"/>
      <c r="I64" s="243"/>
      <c r="J64" s="243"/>
      <c r="K64" s="243"/>
      <c r="L64" s="244"/>
    </row>
    <row r="65" spans="2:12" ht="12" customHeight="1" thickBot="1" x14ac:dyDescent="0.25"/>
    <row r="66" spans="2:12" ht="30" customHeight="1" thickBot="1" x14ac:dyDescent="0.25">
      <c r="B66" s="246" t="s">
        <v>246</v>
      </c>
      <c r="C66" s="247"/>
      <c r="D66" s="248"/>
      <c r="E66" s="276" t="s">
        <v>247</v>
      </c>
      <c r="F66" s="276"/>
      <c r="G66" s="276"/>
      <c r="H66" s="277"/>
      <c r="I66" s="278" t="s">
        <v>248</v>
      </c>
      <c r="J66" s="276"/>
      <c r="K66" s="276"/>
      <c r="L66" s="277"/>
    </row>
    <row r="67" spans="2:12" ht="30" customHeight="1" x14ac:dyDescent="0.2">
      <c r="B67" s="249"/>
      <c r="C67" s="235"/>
      <c r="D67" s="250"/>
      <c r="E67" s="275" t="s">
        <v>249</v>
      </c>
      <c r="F67" s="275"/>
      <c r="G67" s="275"/>
      <c r="H67" s="76" t="s">
        <v>250</v>
      </c>
      <c r="I67" s="275" t="s">
        <v>249</v>
      </c>
      <c r="J67" s="275"/>
      <c r="K67" s="275"/>
      <c r="L67" s="76" t="s">
        <v>250</v>
      </c>
    </row>
    <row r="68" spans="2:12" ht="45" customHeight="1" x14ac:dyDescent="0.2">
      <c r="B68" s="223" t="s">
        <v>264</v>
      </c>
      <c r="C68" s="224"/>
      <c r="D68" s="225"/>
      <c r="E68" s="74" t="str">
        <f>'[1]3. ISIS Costs'!E72</f>
        <v>£1,031</v>
      </c>
      <c r="F68" s="74" t="str">
        <f>'[1]3. ISIS Costs'!F72</f>
        <v>per FTE</v>
      </c>
      <c r="G68" s="74" t="str">
        <f>'[1]3. ISIS Costs'!G72</f>
        <v>per Year</v>
      </c>
      <c r="H68" s="74">
        <f>'[1]3. ISIS Costs'!H72</f>
        <v>93484.573506285713</v>
      </c>
      <c r="I68" s="74" t="str">
        <f>'[1]3. ISIS Costs'!I72</f>
        <v>£1,031</v>
      </c>
      <c r="J68" s="74" t="str">
        <f>'[1]3. ISIS Costs'!J72</f>
        <v>per FTE</v>
      </c>
      <c r="K68" s="74" t="str">
        <f>'[1]3. ISIS Costs'!K72</f>
        <v>per Year</v>
      </c>
      <c r="L68" s="74">
        <f>'[1]3. ISIS Costs'!L72</f>
        <v>93484.573506285713</v>
      </c>
    </row>
    <row r="69" spans="2:12" ht="45" customHeight="1" x14ac:dyDescent="0.2">
      <c r="B69" s="223" t="s">
        <v>265</v>
      </c>
      <c r="C69" s="224"/>
      <c r="D69" s="225"/>
      <c r="E69" s="74" t="str">
        <f>'[1]3. ISIS Costs'!E73</f>
        <v>£59,000</v>
      </c>
      <c r="F69" s="74" t="str">
        <f>'[1]3. ISIS Costs'!F73</f>
        <v>for 25k licences</v>
      </c>
      <c r="G69" s="74" t="str">
        <f>'[1]3. ISIS Costs'!G73</f>
        <v>per Year</v>
      </c>
      <c r="H69" s="74">
        <f>'[1]3. ISIS Costs'!H73</f>
        <v>12000</v>
      </c>
      <c r="I69" s="74" t="str">
        <f>'[1]3. ISIS Costs'!I73</f>
        <v>£59,000</v>
      </c>
      <c r="J69" s="74" t="str">
        <f>'[1]3. ISIS Costs'!J73</f>
        <v>for 25k licences</v>
      </c>
      <c r="K69" s="74" t="str">
        <f>'[1]3. ISIS Costs'!K73</f>
        <v>per Year</v>
      </c>
      <c r="L69" s="74">
        <f>'[1]3. ISIS Costs'!L73</f>
        <v>6000</v>
      </c>
    </row>
    <row r="70" spans="2:12" ht="45" customHeight="1" x14ac:dyDescent="0.2">
      <c r="B70" s="223" t="s">
        <v>266</v>
      </c>
      <c r="C70" s="224"/>
      <c r="D70" s="225"/>
      <c r="E70" s="74" t="str">
        <f>'[1]3. ISIS Costs'!E74</f>
        <v>£859</v>
      </c>
      <c r="F70" s="74" t="str">
        <f>'[1]3. ISIS Costs'!F74</f>
        <v>x 40 users</v>
      </c>
      <c r="G70" s="74" t="str">
        <f>'[1]3. ISIS Costs'!G74</f>
        <v>per Year</v>
      </c>
      <c r="H70" s="74">
        <f>'[1]3. ISIS Costs'!H74</f>
        <v>17184</v>
      </c>
      <c r="I70" s="74" t="str">
        <f>'[1]3. ISIS Costs'!I74</f>
        <v>£859</v>
      </c>
      <c r="J70" s="74" t="str">
        <f>'[1]3. ISIS Costs'!J74</f>
        <v>x 40 users</v>
      </c>
      <c r="K70" s="74" t="str">
        <f>'[1]3. ISIS Costs'!K74</f>
        <v>per Year</v>
      </c>
      <c r="L70" s="74">
        <f>'[1]3. ISIS Costs'!L74</f>
        <v>17184</v>
      </c>
    </row>
    <row r="71" spans="2:12" ht="45" customHeight="1" x14ac:dyDescent="0.2">
      <c r="B71" s="223" t="s">
        <v>267</v>
      </c>
      <c r="C71" s="224"/>
      <c r="D71" s="225"/>
      <c r="E71" s="74" t="e">
        <f>'[1]3. ISIS Costs'!E75</f>
        <v>#REF!</v>
      </c>
      <c r="F71" s="74" t="e">
        <f>'[1]3. ISIS Costs'!F75</f>
        <v>#REF!</v>
      </c>
      <c r="G71" s="74" t="e">
        <f>'[1]3. ISIS Costs'!G75</f>
        <v>#REF!</v>
      </c>
      <c r="H71" s="74">
        <f>'[1]3. ISIS Costs'!H75</f>
        <v>1360.105337142857</v>
      </c>
      <c r="I71" s="74" t="e">
        <f>'[1]3. ISIS Costs'!I75</f>
        <v>#REF!</v>
      </c>
      <c r="J71" s="74" t="e">
        <f>'[1]3. ISIS Costs'!J75</f>
        <v>#REF!</v>
      </c>
      <c r="K71" s="74" t="e">
        <f>'[1]3. ISIS Costs'!K75</f>
        <v>#REF!</v>
      </c>
      <c r="L71" s="74">
        <f>'[1]3. ISIS Costs'!L75</f>
        <v>1360.1053371428573</v>
      </c>
    </row>
    <row r="72" spans="2:12" ht="45" customHeight="1" x14ac:dyDescent="0.2">
      <c r="B72" s="223" t="s">
        <v>268</v>
      </c>
      <c r="C72" s="224" t="s">
        <v>268</v>
      </c>
      <c r="D72" s="225" t="s">
        <v>268</v>
      </c>
      <c r="E72" s="74" t="e">
        <f>'[1]3. ISIS Costs'!E76</f>
        <v>#REF!</v>
      </c>
      <c r="F72" s="74" t="e">
        <f>'[1]3. ISIS Costs'!F76</f>
        <v>#REF!</v>
      </c>
      <c r="G72" s="74" t="e">
        <f>'[1]3. ISIS Costs'!G76</f>
        <v>#REF!</v>
      </c>
      <c r="H72" s="74">
        <f>'[1]3. ISIS Costs'!H76</f>
        <v>12000</v>
      </c>
      <c r="I72" s="74" t="e">
        <f>'[1]3. ISIS Costs'!I76</f>
        <v>#REF!</v>
      </c>
      <c r="J72" s="74" t="e">
        <f>'[1]3. ISIS Costs'!J76</f>
        <v>#REF!</v>
      </c>
      <c r="K72" s="74" t="e">
        <f>'[1]3. ISIS Costs'!K76</f>
        <v>#REF!</v>
      </c>
      <c r="L72" s="74">
        <f>'[1]3. ISIS Costs'!L76</f>
        <v>6000</v>
      </c>
    </row>
    <row r="73" spans="2:12" ht="45" customHeight="1" x14ac:dyDescent="0.2">
      <c r="B73" s="223" t="s">
        <v>269</v>
      </c>
      <c r="C73" s="224" t="s">
        <v>269</v>
      </c>
      <c r="D73" s="225" t="s">
        <v>269</v>
      </c>
      <c r="E73" s="74" t="e">
        <f>'[1]3. ISIS Costs'!E77</f>
        <v>#REF!</v>
      </c>
      <c r="F73" s="74" t="e">
        <f>'[1]3. ISIS Costs'!F77</f>
        <v>#REF!</v>
      </c>
      <c r="G73" s="74" t="e">
        <f>'[1]3. ISIS Costs'!G77</f>
        <v>#REF!</v>
      </c>
      <c r="H73" s="74">
        <f>'[1]3. ISIS Costs'!H77</f>
        <v>9050</v>
      </c>
      <c r="I73" s="74" t="e">
        <f>'[1]3. ISIS Costs'!I77</f>
        <v>#REF!</v>
      </c>
      <c r="J73" s="74" t="e">
        <f>'[1]3. ISIS Costs'!J77</f>
        <v>#REF!</v>
      </c>
      <c r="K73" s="74" t="e">
        <f>'[1]3. ISIS Costs'!K77</f>
        <v>#REF!</v>
      </c>
      <c r="L73" s="74">
        <f>'[1]3. ISIS Costs'!L77</f>
        <v>2025</v>
      </c>
    </row>
    <row r="74" spans="2:12" ht="45" customHeight="1" x14ac:dyDescent="0.2">
      <c r="B74" s="223"/>
      <c r="C74" s="224"/>
      <c r="D74" s="225"/>
      <c r="E74" s="74"/>
      <c r="F74" s="74"/>
      <c r="G74" s="74"/>
      <c r="H74" s="74"/>
      <c r="I74" s="74"/>
      <c r="J74" s="74"/>
      <c r="K74" s="74"/>
      <c r="L74" s="74"/>
    </row>
    <row r="75" spans="2:12" ht="45" customHeight="1" x14ac:dyDescent="0.2">
      <c r="B75" s="223"/>
      <c r="C75" s="224"/>
      <c r="D75" s="225"/>
      <c r="E75" s="74"/>
      <c r="F75" s="74"/>
      <c r="G75" s="74"/>
      <c r="H75" s="74"/>
      <c r="I75" s="74"/>
      <c r="J75" s="74"/>
      <c r="K75" s="74"/>
      <c r="L75" s="74"/>
    </row>
    <row r="76" spans="2:12" ht="45" customHeight="1" x14ac:dyDescent="0.2">
      <c r="B76" s="223"/>
      <c r="C76" s="224"/>
      <c r="D76" s="225"/>
      <c r="E76" s="74"/>
      <c r="F76" s="3"/>
      <c r="G76" s="75"/>
      <c r="H76" s="77"/>
      <c r="I76" s="74"/>
      <c r="J76" s="3"/>
      <c r="K76" s="75"/>
      <c r="L76" s="77"/>
    </row>
    <row r="77" spans="2:12" ht="45" customHeight="1" x14ac:dyDescent="0.2">
      <c r="B77" s="223"/>
      <c r="C77" s="224"/>
      <c r="D77" s="225"/>
      <c r="E77" s="74"/>
      <c r="F77" s="3"/>
      <c r="G77" s="75"/>
      <c r="H77" s="77"/>
      <c r="I77" s="74"/>
      <c r="J77" s="3"/>
      <c r="K77" s="75"/>
      <c r="L77" s="77"/>
    </row>
    <row r="78" spans="2:12" ht="45" customHeight="1" x14ac:dyDescent="0.2">
      <c r="B78" s="223"/>
      <c r="C78" s="224"/>
      <c r="D78" s="225"/>
      <c r="E78" s="74"/>
      <c r="F78" s="3"/>
      <c r="G78" s="75"/>
      <c r="H78" s="77"/>
      <c r="I78" s="74"/>
      <c r="J78" s="3"/>
      <c r="K78" s="75"/>
      <c r="L78" s="77"/>
    </row>
    <row r="79" spans="2:12" ht="45" customHeight="1" x14ac:dyDescent="0.2">
      <c r="B79" s="223"/>
      <c r="C79" s="224"/>
      <c r="D79" s="225"/>
      <c r="E79" s="74"/>
      <c r="F79" s="3"/>
      <c r="G79" s="75"/>
      <c r="H79" s="77"/>
      <c r="I79" s="74"/>
      <c r="J79" s="3"/>
      <c r="K79" s="75"/>
      <c r="L79" s="77"/>
    </row>
    <row r="80" spans="2:12" ht="45" customHeight="1" x14ac:dyDescent="0.2">
      <c r="B80" s="223"/>
      <c r="C80" s="224"/>
      <c r="D80" s="225"/>
      <c r="E80" s="74"/>
      <c r="F80" s="3"/>
      <c r="G80" s="75"/>
      <c r="H80" s="77"/>
      <c r="I80" s="74"/>
      <c r="J80" s="3"/>
      <c r="K80" s="75"/>
      <c r="L80" s="77"/>
    </row>
    <row r="81" spans="2:12" ht="45" customHeight="1" x14ac:dyDescent="0.2">
      <c r="B81" s="223"/>
      <c r="C81" s="224"/>
      <c r="D81" s="225"/>
      <c r="E81" s="74"/>
      <c r="F81" s="3"/>
      <c r="G81" s="75"/>
      <c r="H81" s="77"/>
      <c r="I81" s="74"/>
      <c r="J81" s="3"/>
      <c r="K81" s="75"/>
      <c r="L81" s="77"/>
    </row>
    <row r="82" spans="2:12" ht="45" customHeight="1" x14ac:dyDescent="0.2">
      <c r="B82" s="223"/>
      <c r="C82" s="224"/>
      <c r="D82" s="225"/>
      <c r="E82" s="74"/>
      <c r="F82" s="3"/>
      <c r="G82" s="75"/>
      <c r="H82" s="77"/>
      <c r="I82" s="74"/>
      <c r="J82" s="3"/>
      <c r="K82" s="75"/>
      <c r="L82" s="77"/>
    </row>
    <row r="83" spans="2:12" ht="45" customHeight="1" x14ac:dyDescent="0.2">
      <c r="B83" s="223"/>
      <c r="C83" s="224"/>
      <c r="D83" s="225"/>
      <c r="E83" s="74"/>
      <c r="F83" s="3"/>
      <c r="G83" s="75"/>
      <c r="H83" s="77"/>
      <c r="I83" s="74"/>
      <c r="J83" s="3"/>
      <c r="K83" s="75"/>
      <c r="L83" s="77"/>
    </row>
    <row r="84" spans="2:12" ht="45" customHeight="1" x14ac:dyDescent="0.2">
      <c r="B84" s="223"/>
      <c r="C84" s="224"/>
      <c r="D84" s="225"/>
      <c r="E84" s="74"/>
      <c r="F84" s="3"/>
      <c r="G84" s="75"/>
      <c r="H84" s="77"/>
      <c r="I84" s="74"/>
      <c r="J84" s="3"/>
      <c r="K84" s="75"/>
      <c r="L84" s="77"/>
    </row>
    <row r="85" spans="2:12" ht="45" customHeight="1" x14ac:dyDescent="0.2">
      <c r="B85" s="223"/>
      <c r="C85" s="224"/>
      <c r="D85" s="225"/>
      <c r="E85" s="74"/>
      <c r="F85" s="3"/>
      <c r="G85" s="75"/>
      <c r="H85" s="77"/>
      <c r="I85" s="74"/>
      <c r="J85" s="3"/>
      <c r="K85" s="75"/>
      <c r="L85" s="77"/>
    </row>
    <row r="86" spans="2:12" ht="45" customHeight="1" x14ac:dyDescent="0.2">
      <c r="B86" s="223"/>
      <c r="C86" s="224"/>
      <c r="D86" s="225"/>
      <c r="E86" s="74"/>
      <c r="F86" s="3"/>
      <c r="G86" s="75"/>
      <c r="H86" s="77"/>
      <c r="I86" s="74"/>
      <c r="J86" s="3"/>
      <c r="K86" s="75"/>
      <c r="L86" s="77"/>
    </row>
    <row r="87" spans="2:12" ht="45" customHeight="1" x14ac:dyDescent="0.2">
      <c r="B87" s="223"/>
      <c r="C87" s="224"/>
      <c r="D87" s="225"/>
      <c r="E87" s="74"/>
      <c r="F87" s="3"/>
      <c r="G87" s="75"/>
      <c r="H87" s="77"/>
      <c r="I87" s="74"/>
      <c r="J87" s="3"/>
      <c r="K87" s="75"/>
      <c r="L87" s="77"/>
    </row>
    <row r="88" spans="2:12" ht="45" customHeight="1" x14ac:dyDescent="0.2">
      <c r="B88" s="223"/>
      <c r="C88" s="224"/>
      <c r="D88" s="225"/>
      <c r="E88" s="74"/>
      <c r="F88" s="3"/>
      <c r="G88" s="75"/>
      <c r="H88" s="77"/>
      <c r="I88" s="74"/>
      <c r="J88" s="3"/>
      <c r="K88" s="75"/>
      <c r="L88" s="77"/>
    </row>
    <row r="89" spans="2:12" ht="45" customHeight="1" x14ac:dyDescent="0.2">
      <c r="B89" s="223"/>
      <c r="C89" s="224"/>
      <c r="D89" s="225"/>
      <c r="E89" s="74"/>
      <c r="F89" s="3"/>
      <c r="G89" s="75"/>
      <c r="H89" s="77"/>
      <c r="I89" s="74"/>
      <c r="J89" s="3"/>
      <c r="K89" s="75"/>
      <c r="L89" s="77"/>
    </row>
    <row r="90" spans="2:12" ht="45" customHeight="1" x14ac:dyDescent="0.2">
      <c r="B90" s="223"/>
      <c r="C90" s="224"/>
      <c r="D90" s="225"/>
      <c r="E90" s="74"/>
      <c r="F90" s="3"/>
      <c r="G90" s="75"/>
      <c r="H90" s="77"/>
      <c r="I90" s="74"/>
      <c r="J90" s="3"/>
      <c r="K90" s="75"/>
      <c r="L90" s="77"/>
    </row>
    <row r="91" spans="2:12" ht="45" customHeight="1" x14ac:dyDescent="0.2">
      <c r="B91" s="223"/>
      <c r="C91" s="224"/>
      <c r="D91" s="225"/>
      <c r="E91" s="74"/>
      <c r="F91" s="3"/>
      <c r="G91" s="75"/>
      <c r="H91" s="77"/>
      <c r="I91" s="74"/>
      <c r="J91" s="3"/>
      <c r="K91" s="75"/>
      <c r="L91" s="77"/>
    </row>
    <row r="92" spans="2:12" ht="45" customHeight="1" x14ac:dyDescent="0.2">
      <c r="B92" s="223"/>
      <c r="C92" s="224"/>
      <c r="D92" s="225"/>
      <c r="E92" s="74"/>
      <c r="F92" s="3"/>
      <c r="G92" s="75"/>
      <c r="H92" s="77"/>
      <c r="I92" s="74"/>
      <c r="J92" s="3"/>
      <c r="K92" s="75"/>
      <c r="L92" s="77"/>
    </row>
    <row r="93" spans="2:12" ht="45" customHeight="1" x14ac:dyDescent="0.2">
      <c r="B93" s="223"/>
      <c r="C93" s="224"/>
      <c r="D93" s="225"/>
      <c r="E93" s="74"/>
      <c r="F93" s="3"/>
      <c r="G93" s="75"/>
      <c r="H93" s="77"/>
      <c r="I93" s="74"/>
      <c r="J93" s="3"/>
      <c r="K93" s="75"/>
      <c r="L93" s="77"/>
    </row>
    <row r="94" spans="2:12" ht="45" customHeight="1" x14ac:dyDescent="0.2">
      <c r="B94" s="223"/>
      <c r="C94" s="224"/>
      <c r="D94" s="225"/>
      <c r="E94" s="74"/>
      <c r="F94" s="3"/>
      <c r="G94" s="75"/>
      <c r="H94" s="77"/>
      <c r="I94" s="74"/>
      <c r="J94" s="3"/>
      <c r="K94" s="75"/>
      <c r="L94" s="77"/>
    </row>
    <row r="95" spans="2:12" ht="45" customHeight="1" x14ac:dyDescent="0.2">
      <c r="B95" s="223"/>
      <c r="C95" s="224"/>
      <c r="D95" s="225"/>
      <c r="E95" s="74"/>
      <c r="F95" s="3"/>
      <c r="G95" s="75"/>
      <c r="H95" s="77"/>
      <c r="I95" s="74"/>
      <c r="J95" s="3"/>
      <c r="K95" s="75"/>
      <c r="L95" s="77"/>
    </row>
    <row r="96" spans="2:12" ht="45" customHeight="1" x14ac:dyDescent="0.2">
      <c r="B96" s="223"/>
      <c r="C96" s="224"/>
      <c r="D96" s="225"/>
      <c r="E96" s="74"/>
      <c r="F96" s="3"/>
      <c r="G96" s="75"/>
      <c r="H96" s="77"/>
      <c r="I96" s="74"/>
      <c r="J96" s="3"/>
      <c r="K96" s="75"/>
      <c r="L96" s="77"/>
    </row>
    <row r="97" spans="2:12" ht="45" customHeight="1" x14ac:dyDescent="0.2">
      <c r="B97" s="223"/>
      <c r="C97" s="224"/>
      <c r="D97" s="225"/>
      <c r="E97" s="74"/>
      <c r="F97" s="3"/>
      <c r="G97" s="75"/>
      <c r="H97" s="77"/>
      <c r="I97" s="74"/>
      <c r="J97" s="3"/>
      <c r="K97" s="75"/>
      <c r="L97" s="77"/>
    </row>
    <row r="98" spans="2:12" ht="45" customHeight="1" x14ac:dyDescent="0.2">
      <c r="B98" s="223"/>
      <c r="C98" s="224"/>
      <c r="D98" s="225"/>
      <c r="E98" s="74"/>
      <c r="F98" s="3"/>
      <c r="G98" s="75"/>
      <c r="H98" s="77"/>
      <c r="I98" s="74"/>
      <c r="J98" s="3"/>
      <c r="K98" s="75"/>
      <c r="L98" s="77"/>
    </row>
    <row r="99" spans="2:12" ht="45" customHeight="1" x14ac:dyDescent="0.2">
      <c r="B99" s="223"/>
      <c r="C99" s="224"/>
      <c r="D99" s="225"/>
      <c r="E99" s="74"/>
      <c r="F99" s="3"/>
      <c r="G99" s="75"/>
      <c r="H99" s="77"/>
      <c r="I99" s="74"/>
      <c r="J99" s="3"/>
      <c r="K99" s="75"/>
      <c r="L99" s="77"/>
    </row>
    <row r="100" spans="2:12" ht="45" customHeight="1" x14ac:dyDescent="0.2">
      <c r="B100" s="223"/>
      <c r="C100" s="224"/>
      <c r="D100" s="225"/>
      <c r="E100" s="74"/>
      <c r="F100" s="3"/>
      <c r="G100" s="75"/>
      <c r="H100" s="77"/>
      <c r="I100" s="74"/>
      <c r="J100" s="3"/>
      <c r="K100" s="75"/>
      <c r="L100" s="77"/>
    </row>
    <row r="101" spans="2:12" ht="45" customHeight="1" x14ac:dyDescent="0.2">
      <c r="B101" s="223"/>
      <c r="C101" s="224"/>
      <c r="D101" s="225"/>
      <c r="E101" s="74"/>
      <c r="F101" s="3"/>
      <c r="G101" s="75"/>
      <c r="H101" s="77"/>
      <c r="I101" s="74"/>
      <c r="J101" s="3"/>
      <c r="K101" s="75"/>
      <c r="L101" s="77"/>
    </row>
    <row r="102" spans="2:12" ht="45" customHeight="1" x14ac:dyDescent="0.2">
      <c r="B102" s="223"/>
      <c r="C102" s="224"/>
      <c r="D102" s="225"/>
      <c r="E102" s="74"/>
      <c r="F102" s="3"/>
      <c r="G102" s="75"/>
      <c r="H102" s="77"/>
      <c r="I102" s="74"/>
      <c r="J102" s="3"/>
      <c r="K102" s="75"/>
      <c r="L102" s="77"/>
    </row>
    <row r="103" spans="2:12" ht="45" customHeight="1" x14ac:dyDescent="0.2">
      <c r="B103" s="223"/>
      <c r="C103" s="224"/>
      <c r="D103" s="225"/>
      <c r="E103" s="74"/>
      <c r="F103" s="3"/>
      <c r="G103" s="75"/>
      <c r="H103" s="77"/>
      <c r="I103" s="74"/>
      <c r="J103" s="3"/>
      <c r="K103" s="75"/>
      <c r="L103" s="77"/>
    </row>
    <row r="104" spans="2:12" ht="45" customHeight="1" x14ac:dyDescent="0.2">
      <c r="B104" s="223"/>
      <c r="C104" s="224"/>
      <c r="D104" s="225"/>
      <c r="E104" s="74"/>
      <c r="F104" s="3"/>
      <c r="G104" s="75"/>
      <c r="H104" s="77"/>
      <c r="I104" s="74"/>
      <c r="J104" s="3"/>
      <c r="K104" s="75"/>
      <c r="L104" s="77"/>
    </row>
    <row r="105" spans="2:12" ht="45" customHeight="1" x14ac:dyDescent="0.2">
      <c r="B105" s="223"/>
      <c r="C105" s="224"/>
      <c r="D105" s="225"/>
      <c r="E105" s="74"/>
      <c r="F105" s="3"/>
      <c r="G105" s="75"/>
      <c r="H105" s="77"/>
      <c r="I105" s="74"/>
      <c r="J105" s="3"/>
      <c r="K105" s="75"/>
      <c r="L105" s="77"/>
    </row>
    <row r="106" spans="2:12" ht="45" customHeight="1" x14ac:dyDescent="0.2">
      <c r="B106" s="223"/>
      <c r="C106" s="224"/>
      <c r="D106" s="225"/>
      <c r="E106" s="74"/>
      <c r="F106" s="3"/>
      <c r="G106" s="75"/>
      <c r="H106" s="77"/>
      <c r="I106" s="74"/>
      <c r="J106" s="3"/>
      <c r="K106" s="75"/>
      <c r="L106" s="77"/>
    </row>
    <row r="107" spans="2:12" ht="45" customHeight="1" x14ac:dyDescent="0.2">
      <c r="B107" s="223"/>
      <c r="C107" s="224"/>
      <c r="D107" s="225"/>
      <c r="E107" s="74"/>
      <c r="F107" s="3"/>
      <c r="G107" s="75"/>
      <c r="H107" s="77"/>
      <c r="I107" s="74"/>
      <c r="J107" s="3"/>
      <c r="K107" s="75"/>
      <c r="L107" s="77"/>
    </row>
    <row r="108" spans="2:12" ht="30" customHeight="1" thickBot="1" x14ac:dyDescent="0.25">
      <c r="B108" s="226" t="s">
        <v>187</v>
      </c>
      <c r="C108" s="227"/>
      <c r="D108" s="228"/>
      <c r="E108" s="245"/>
      <c r="F108" s="245"/>
      <c r="G108" s="245"/>
      <c r="H108" s="44">
        <f>SUM(H68:H107)</f>
        <v>145078.67884342856</v>
      </c>
      <c r="I108" s="245"/>
      <c r="J108" s="245"/>
      <c r="K108" s="245"/>
      <c r="L108" s="44">
        <f>SUM(L68:L107)</f>
        <v>126053.67884342857</v>
      </c>
    </row>
    <row r="109" spans="2:12" s="29" customFormat="1" ht="12" customHeight="1" thickBot="1" x14ac:dyDescent="0.25">
      <c r="H109" s="29" t="e">
        <f>H108=Declaration!#REF!</f>
        <v>#REF!</v>
      </c>
      <c r="L109" s="29" t="e">
        <f>L108=Declaration!#REF!</f>
        <v>#REF!</v>
      </c>
    </row>
    <row r="110" spans="2:12" ht="12" customHeight="1" thickBot="1" x14ac:dyDescent="0.25"/>
    <row r="111" spans="2:12" ht="30" customHeight="1" x14ac:dyDescent="0.2">
      <c r="B111" s="229" t="s">
        <v>270</v>
      </c>
      <c r="C111" s="230"/>
      <c r="D111" s="231"/>
      <c r="E111" s="239" t="str">
        <f>'Instructions &amp; Definitions'!L21</f>
        <v xml:space="preserve">Costs incurred in relation to maintenance of IT equipment used in this conrtact. </v>
      </c>
      <c r="F111" s="240"/>
      <c r="G111" s="240"/>
      <c r="H111" s="240"/>
      <c r="I111" s="240"/>
      <c r="J111" s="240"/>
      <c r="K111" s="240"/>
      <c r="L111" s="241"/>
    </row>
    <row r="112" spans="2:12" ht="30" customHeight="1" thickBot="1" x14ac:dyDescent="0.25">
      <c r="B112" s="232"/>
      <c r="C112" s="233"/>
      <c r="D112" s="234"/>
      <c r="E112" s="242"/>
      <c r="F112" s="243"/>
      <c r="G112" s="243"/>
      <c r="H112" s="243"/>
      <c r="I112" s="243"/>
      <c r="J112" s="243"/>
      <c r="K112" s="243"/>
      <c r="L112" s="244"/>
    </row>
    <row r="113" spans="2:12" ht="12" customHeight="1" thickBot="1" x14ac:dyDescent="0.25"/>
    <row r="114" spans="2:12" ht="30" customHeight="1" thickBot="1" x14ac:dyDescent="0.25">
      <c r="B114" s="246" t="s">
        <v>246</v>
      </c>
      <c r="C114" s="247"/>
      <c r="D114" s="248"/>
      <c r="E114" s="276" t="s">
        <v>247</v>
      </c>
      <c r="F114" s="276"/>
      <c r="G114" s="276"/>
      <c r="H114" s="277"/>
      <c r="I114" s="278" t="s">
        <v>248</v>
      </c>
      <c r="J114" s="276"/>
      <c r="K114" s="276"/>
      <c r="L114" s="277"/>
    </row>
    <row r="115" spans="2:12" ht="30" customHeight="1" x14ac:dyDescent="0.2">
      <c r="B115" s="249"/>
      <c r="C115" s="235"/>
      <c r="D115" s="250"/>
      <c r="E115" s="275" t="s">
        <v>249</v>
      </c>
      <c r="F115" s="275"/>
      <c r="G115" s="275"/>
      <c r="H115" s="76" t="s">
        <v>250</v>
      </c>
      <c r="I115" s="275" t="s">
        <v>249</v>
      </c>
      <c r="J115" s="275"/>
      <c r="K115" s="275"/>
      <c r="L115" s="76" t="s">
        <v>250</v>
      </c>
    </row>
    <row r="116" spans="2:12" ht="45" customHeight="1" x14ac:dyDescent="0.2">
      <c r="B116" s="223"/>
      <c r="C116" s="224"/>
      <c r="D116" s="225"/>
      <c r="E116" s="74"/>
      <c r="F116" s="74"/>
      <c r="G116" s="74"/>
      <c r="H116" s="74"/>
      <c r="I116" s="74"/>
      <c r="J116" s="74"/>
      <c r="K116" s="74"/>
      <c r="L116" s="74"/>
    </row>
    <row r="117" spans="2:12" ht="45" customHeight="1" x14ac:dyDescent="0.2">
      <c r="B117" s="223"/>
      <c r="C117" s="224"/>
      <c r="D117" s="225"/>
      <c r="E117" s="74"/>
      <c r="F117" s="74"/>
      <c r="G117" s="74"/>
      <c r="H117" s="74"/>
      <c r="I117" s="74"/>
      <c r="J117" s="74"/>
      <c r="K117" s="74"/>
      <c r="L117" s="74"/>
    </row>
    <row r="118" spans="2:12" ht="45" customHeight="1" x14ac:dyDescent="0.2">
      <c r="B118" s="223"/>
      <c r="C118" s="224"/>
      <c r="D118" s="225"/>
      <c r="E118" s="74"/>
      <c r="F118" s="74"/>
      <c r="G118" s="74"/>
      <c r="H118" s="74"/>
      <c r="I118" s="74"/>
      <c r="J118" s="74"/>
      <c r="K118" s="74"/>
      <c r="L118" s="74"/>
    </row>
    <row r="119" spans="2:12" ht="45" customHeight="1" x14ac:dyDescent="0.2">
      <c r="B119" s="223"/>
      <c r="C119" s="224"/>
      <c r="D119" s="225"/>
      <c r="E119" s="74"/>
      <c r="F119" s="74"/>
      <c r="G119" s="74"/>
      <c r="H119" s="74"/>
      <c r="I119" s="74"/>
      <c r="J119" s="74"/>
      <c r="K119" s="74"/>
      <c r="L119" s="74"/>
    </row>
    <row r="120" spans="2:12" ht="45" customHeight="1" x14ac:dyDescent="0.2">
      <c r="B120" s="223"/>
      <c r="C120" s="224"/>
      <c r="D120" s="225"/>
      <c r="E120" s="74"/>
      <c r="F120" s="74"/>
      <c r="G120" s="74"/>
      <c r="H120" s="74"/>
      <c r="I120" s="74"/>
      <c r="J120" s="74"/>
      <c r="K120" s="74"/>
      <c r="L120" s="74"/>
    </row>
    <row r="121" spans="2:12" ht="45" customHeight="1" x14ac:dyDescent="0.2">
      <c r="B121" s="223"/>
      <c r="C121" s="224"/>
      <c r="D121" s="225"/>
      <c r="E121" s="74"/>
      <c r="F121" s="74"/>
      <c r="G121" s="74"/>
      <c r="H121" s="74"/>
      <c r="I121" s="74"/>
      <c r="J121" s="74"/>
      <c r="K121" s="74"/>
      <c r="L121" s="74"/>
    </row>
    <row r="122" spans="2:12" ht="45" customHeight="1" x14ac:dyDescent="0.2">
      <c r="B122" s="223"/>
      <c r="C122" s="224"/>
      <c r="D122" s="225"/>
      <c r="E122" s="74"/>
      <c r="F122" s="3"/>
      <c r="G122" s="75"/>
      <c r="H122" s="77"/>
      <c r="I122" s="74"/>
      <c r="J122" s="3"/>
      <c r="K122" s="75"/>
      <c r="L122" s="77"/>
    </row>
    <row r="123" spans="2:12" ht="45" customHeight="1" x14ac:dyDescent="0.2">
      <c r="B123" s="223"/>
      <c r="C123" s="224"/>
      <c r="D123" s="225"/>
      <c r="E123" s="74"/>
      <c r="F123" s="3"/>
      <c r="G123" s="75"/>
      <c r="H123" s="77"/>
      <c r="I123" s="74"/>
      <c r="J123" s="3"/>
      <c r="K123" s="75"/>
      <c r="L123" s="77"/>
    </row>
    <row r="124" spans="2:12" ht="45" customHeight="1" x14ac:dyDescent="0.2">
      <c r="B124" s="223"/>
      <c r="C124" s="224"/>
      <c r="D124" s="225"/>
      <c r="E124" s="74"/>
      <c r="F124" s="3"/>
      <c r="G124" s="75"/>
      <c r="H124" s="77"/>
      <c r="I124" s="74"/>
      <c r="J124" s="3"/>
      <c r="K124" s="75"/>
      <c r="L124" s="77"/>
    </row>
    <row r="125" spans="2:12" ht="45" customHeight="1" x14ac:dyDescent="0.2">
      <c r="B125" s="223"/>
      <c r="C125" s="224"/>
      <c r="D125" s="225"/>
      <c r="E125" s="74"/>
      <c r="F125" s="3"/>
      <c r="G125" s="75"/>
      <c r="H125" s="77"/>
      <c r="I125" s="74"/>
      <c r="J125" s="3"/>
      <c r="K125" s="75"/>
      <c r="L125" s="77"/>
    </row>
    <row r="126" spans="2:12" ht="45" customHeight="1" x14ac:dyDescent="0.2">
      <c r="B126" s="223"/>
      <c r="C126" s="224"/>
      <c r="D126" s="225"/>
      <c r="E126" s="74"/>
      <c r="F126" s="3"/>
      <c r="G126" s="75"/>
      <c r="H126" s="77"/>
      <c r="I126" s="74"/>
      <c r="J126" s="3"/>
      <c r="K126" s="75"/>
      <c r="L126" s="77"/>
    </row>
    <row r="127" spans="2:12" ht="45" customHeight="1" x14ac:dyDescent="0.2">
      <c r="B127" s="223"/>
      <c r="C127" s="224"/>
      <c r="D127" s="225"/>
      <c r="E127" s="74"/>
      <c r="F127" s="3"/>
      <c r="G127" s="75"/>
      <c r="H127" s="77"/>
      <c r="I127" s="74"/>
      <c r="J127" s="3"/>
      <c r="K127" s="75"/>
      <c r="L127" s="77"/>
    </row>
    <row r="128" spans="2:12" ht="45" customHeight="1" x14ac:dyDescent="0.2">
      <c r="B128" s="223"/>
      <c r="C128" s="224"/>
      <c r="D128" s="225"/>
      <c r="E128" s="74"/>
      <c r="F128" s="3"/>
      <c r="G128" s="75"/>
      <c r="H128" s="77"/>
      <c r="I128" s="74"/>
      <c r="J128" s="3"/>
      <c r="K128" s="75"/>
      <c r="L128" s="77"/>
    </row>
    <row r="129" spans="2:12" ht="45" customHeight="1" x14ac:dyDescent="0.2">
      <c r="B129" s="223"/>
      <c r="C129" s="224"/>
      <c r="D129" s="225"/>
      <c r="E129" s="74"/>
      <c r="F129" s="3"/>
      <c r="G129" s="75"/>
      <c r="H129" s="77"/>
      <c r="I129" s="74"/>
      <c r="J129" s="3"/>
      <c r="K129" s="75"/>
      <c r="L129" s="77"/>
    </row>
    <row r="130" spans="2:12" ht="45" customHeight="1" x14ac:dyDescent="0.2">
      <c r="B130" s="223"/>
      <c r="C130" s="224"/>
      <c r="D130" s="225"/>
      <c r="E130" s="74"/>
      <c r="F130" s="3"/>
      <c r="G130" s="75"/>
      <c r="H130" s="77"/>
      <c r="I130" s="74"/>
      <c r="J130" s="3"/>
      <c r="K130" s="75"/>
      <c r="L130" s="77"/>
    </row>
    <row r="131" spans="2:12" ht="45" customHeight="1" x14ac:dyDescent="0.2">
      <c r="B131" s="223"/>
      <c r="C131" s="224"/>
      <c r="D131" s="225"/>
      <c r="E131" s="74"/>
      <c r="F131" s="3"/>
      <c r="G131" s="75"/>
      <c r="H131" s="77"/>
      <c r="I131" s="74"/>
      <c r="J131" s="3"/>
      <c r="K131" s="75"/>
      <c r="L131" s="77"/>
    </row>
    <row r="132" spans="2:12" ht="45" customHeight="1" x14ac:dyDescent="0.2">
      <c r="B132" s="223"/>
      <c r="C132" s="224"/>
      <c r="D132" s="225"/>
      <c r="E132" s="74"/>
      <c r="F132" s="3"/>
      <c r="G132" s="75"/>
      <c r="H132" s="77"/>
      <c r="I132" s="74"/>
      <c r="J132" s="3"/>
      <c r="K132" s="75"/>
      <c r="L132" s="77"/>
    </row>
    <row r="133" spans="2:12" ht="45" customHeight="1" x14ac:dyDescent="0.2">
      <c r="B133" s="223"/>
      <c r="C133" s="224"/>
      <c r="D133" s="225"/>
      <c r="E133" s="74"/>
      <c r="F133" s="3"/>
      <c r="G133" s="75"/>
      <c r="H133" s="77"/>
      <c r="I133" s="74"/>
      <c r="J133" s="3"/>
      <c r="K133" s="75"/>
      <c r="L133" s="77"/>
    </row>
    <row r="134" spans="2:12" ht="45" customHeight="1" x14ac:dyDescent="0.2">
      <c r="B134" s="223"/>
      <c r="C134" s="224"/>
      <c r="D134" s="225"/>
      <c r="E134" s="74"/>
      <c r="F134" s="3"/>
      <c r="G134" s="75"/>
      <c r="H134" s="77"/>
      <c r="I134" s="74"/>
      <c r="J134" s="3"/>
      <c r="K134" s="75"/>
      <c r="L134" s="77"/>
    </row>
    <row r="135" spans="2:12" ht="45" customHeight="1" x14ac:dyDescent="0.2">
      <c r="B135" s="223"/>
      <c r="C135" s="224"/>
      <c r="D135" s="225"/>
      <c r="E135" s="74"/>
      <c r="F135" s="3"/>
      <c r="G135" s="75"/>
      <c r="H135" s="77"/>
      <c r="I135" s="74"/>
      <c r="J135" s="3"/>
      <c r="K135" s="75"/>
      <c r="L135" s="77"/>
    </row>
    <row r="136" spans="2:12" ht="45" customHeight="1" x14ac:dyDescent="0.2">
      <c r="B136" s="223"/>
      <c r="C136" s="224"/>
      <c r="D136" s="225"/>
      <c r="E136" s="74"/>
      <c r="F136" s="3"/>
      <c r="G136" s="75"/>
      <c r="H136" s="77"/>
      <c r="I136" s="74"/>
      <c r="J136" s="3"/>
      <c r="K136" s="75"/>
      <c r="L136" s="77"/>
    </row>
    <row r="137" spans="2:12" ht="45" customHeight="1" x14ac:dyDescent="0.2">
      <c r="B137" s="223"/>
      <c r="C137" s="224"/>
      <c r="D137" s="225"/>
      <c r="E137" s="74"/>
      <c r="F137" s="3"/>
      <c r="G137" s="75"/>
      <c r="H137" s="77"/>
      <c r="I137" s="74"/>
      <c r="J137" s="3"/>
      <c r="K137" s="75"/>
      <c r="L137" s="77"/>
    </row>
    <row r="138" spans="2:12" ht="45" customHeight="1" x14ac:dyDescent="0.2">
      <c r="B138" s="223"/>
      <c r="C138" s="224"/>
      <c r="D138" s="225"/>
      <c r="E138" s="74"/>
      <c r="F138" s="3"/>
      <c r="G138" s="75"/>
      <c r="H138" s="77"/>
      <c r="I138" s="74"/>
      <c r="J138" s="3"/>
      <c r="K138" s="75"/>
      <c r="L138" s="77"/>
    </row>
    <row r="139" spans="2:12" ht="45" customHeight="1" x14ac:dyDescent="0.2">
      <c r="B139" s="223"/>
      <c r="C139" s="224"/>
      <c r="D139" s="225"/>
      <c r="E139" s="74"/>
      <c r="F139" s="3"/>
      <c r="G139" s="75"/>
      <c r="H139" s="77"/>
      <c r="I139" s="74"/>
      <c r="J139" s="3"/>
      <c r="K139" s="75"/>
      <c r="L139" s="77"/>
    </row>
    <row r="140" spans="2:12" ht="45" customHeight="1" x14ac:dyDescent="0.2">
      <c r="B140" s="223"/>
      <c r="C140" s="224"/>
      <c r="D140" s="225"/>
      <c r="E140" s="74"/>
      <c r="F140" s="3"/>
      <c r="G140" s="75"/>
      <c r="H140" s="77"/>
      <c r="I140" s="74"/>
      <c r="J140" s="3"/>
      <c r="K140" s="75"/>
      <c r="L140" s="77"/>
    </row>
    <row r="141" spans="2:12" ht="45" customHeight="1" x14ac:dyDescent="0.2">
      <c r="B141" s="223"/>
      <c r="C141" s="224"/>
      <c r="D141" s="225"/>
      <c r="E141" s="74"/>
      <c r="F141" s="3"/>
      <c r="G141" s="75"/>
      <c r="H141" s="77"/>
      <c r="I141" s="74"/>
      <c r="J141" s="3"/>
      <c r="K141" s="75"/>
      <c r="L141" s="77"/>
    </row>
    <row r="142" spans="2:12" ht="45" customHeight="1" x14ac:dyDescent="0.2">
      <c r="B142" s="223"/>
      <c r="C142" s="224"/>
      <c r="D142" s="225"/>
      <c r="E142" s="74"/>
      <c r="F142" s="3"/>
      <c r="G142" s="75"/>
      <c r="H142" s="77"/>
      <c r="I142" s="74"/>
      <c r="J142" s="3"/>
      <c r="K142" s="75"/>
      <c r="L142" s="77"/>
    </row>
    <row r="143" spans="2:12" ht="45" customHeight="1" x14ac:dyDescent="0.2">
      <c r="B143" s="223"/>
      <c r="C143" s="224"/>
      <c r="D143" s="225"/>
      <c r="E143" s="74"/>
      <c r="F143" s="3"/>
      <c r="G143" s="75"/>
      <c r="H143" s="77"/>
      <c r="I143" s="74"/>
      <c r="J143" s="3"/>
      <c r="K143" s="75"/>
      <c r="L143" s="77"/>
    </row>
    <row r="144" spans="2:12" ht="45" customHeight="1" x14ac:dyDescent="0.2">
      <c r="B144" s="223"/>
      <c r="C144" s="224"/>
      <c r="D144" s="225"/>
      <c r="E144" s="74"/>
      <c r="F144" s="3"/>
      <c r="G144" s="75"/>
      <c r="H144" s="77"/>
      <c r="I144" s="74"/>
      <c r="J144" s="3"/>
      <c r="K144" s="75"/>
      <c r="L144" s="77"/>
    </row>
    <row r="145" spans="2:12" ht="45" customHeight="1" x14ac:dyDescent="0.2">
      <c r="B145" s="223"/>
      <c r="C145" s="224"/>
      <c r="D145" s="225"/>
      <c r="E145" s="74"/>
      <c r="F145" s="3"/>
      <c r="G145" s="75"/>
      <c r="H145" s="77"/>
      <c r="I145" s="74"/>
      <c r="J145" s="3"/>
      <c r="K145" s="75"/>
      <c r="L145" s="77"/>
    </row>
    <row r="146" spans="2:12" ht="45" customHeight="1" x14ac:dyDescent="0.2">
      <c r="B146" s="223"/>
      <c r="C146" s="224"/>
      <c r="D146" s="225"/>
      <c r="E146" s="74"/>
      <c r="F146" s="3"/>
      <c r="G146" s="75"/>
      <c r="H146" s="77"/>
      <c r="I146" s="74"/>
      <c r="J146" s="3"/>
      <c r="K146" s="75"/>
      <c r="L146" s="77"/>
    </row>
    <row r="147" spans="2:12" ht="45" customHeight="1" x14ac:dyDescent="0.2">
      <c r="B147" s="223"/>
      <c r="C147" s="224"/>
      <c r="D147" s="225"/>
      <c r="E147" s="74"/>
      <c r="F147" s="3"/>
      <c r="G147" s="75"/>
      <c r="H147" s="77"/>
      <c r="I147" s="74"/>
      <c r="J147" s="3"/>
      <c r="K147" s="75"/>
      <c r="L147" s="77"/>
    </row>
    <row r="148" spans="2:12" ht="45" customHeight="1" x14ac:dyDescent="0.2">
      <c r="B148" s="223"/>
      <c r="C148" s="224"/>
      <c r="D148" s="225"/>
      <c r="E148" s="74"/>
      <c r="F148" s="3"/>
      <c r="G148" s="75"/>
      <c r="H148" s="77"/>
      <c r="I148" s="74"/>
      <c r="J148" s="3"/>
      <c r="K148" s="75"/>
      <c r="L148" s="77"/>
    </row>
    <row r="149" spans="2:12" ht="45" customHeight="1" x14ac:dyDescent="0.2">
      <c r="B149" s="223"/>
      <c r="C149" s="224"/>
      <c r="D149" s="225"/>
      <c r="E149" s="74"/>
      <c r="F149" s="3"/>
      <c r="G149" s="75"/>
      <c r="H149" s="77"/>
      <c r="I149" s="74"/>
      <c r="J149" s="3"/>
      <c r="K149" s="75"/>
      <c r="L149" s="77"/>
    </row>
    <row r="150" spans="2:12" ht="45" customHeight="1" x14ac:dyDescent="0.2">
      <c r="B150" s="223"/>
      <c r="C150" s="224"/>
      <c r="D150" s="225"/>
      <c r="E150" s="74"/>
      <c r="F150" s="3"/>
      <c r="G150" s="75"/>
      <c r="H150" s="77"/>
      <c r="I150" s="74"/>
      <c r="J150" s="3"/>
      <c r="K150" s="75"/>
      <c r="L150" s="77"/>
    </row>
    <row r="151" spans="2:12" ht="45" customHeight="1" x14ac:dyDescent="0.2">
      <c r="B151" s="223"/>
      <c r="C151" s="224"/>
      <c r="D151" s="225"/>
      <c r="E151" s="74"/>
      <c r="F151" s="3"/>
      <c r="G151" s="75"/>
      <c r="H151" s="77"/>
      <c r="I151" s="74"/>
      <c r="J151" s="3"/>
      <c r="K151" s="75"/>
      <c r="L151" s="77"/>
    </row>
    <row r="152" spans="2:12" ht="45" customHeight="1" x14ac:dyDescent="0.2">
      <c r="B152" s="223"/>
      <c r="C152" s="224"/>
      <c r="D152" s="225"/>
      <c r="E152" s="74"/>
      <c r="F152" s="3"/>
      <c r="G152" s="75"/>
      <c r="H152" s="77"/>
      <c r="I152" s="74"/>
      <c r="J152" s="3"/>
      <c r="K152" s="75"/>
      <c r="L152" s="77"/>
    </row>
    <row r="153" spans="2:12" ht="45" customHeight="1" x14ac:dyDescent="0.2">
      <c r="B153" s="223"/>
      <c r="C153" s="224"/>
      <c r="D153" s="225"/>
      <c r="E153" s="74"/>
      <c r="F153" s="3"/>
      <c r="G153" s="75"/>
      <c r="H153" s="77"/>
      <c r="I153" s="74"/>
      <c r="J153" s="3"/>
      <c r="K153" s="75"/>
      <c r="L153" s="77"/>
    </row>
    <row r="154" spans="2:12" ht="45" customHeight="1" x14ac:dyDescent="0.2">
      <c r="B154" s="223"/>
      <c r="C154" s="224"/>
      <c r="D154" s="225"/>
      <c r="E154" s="74"/>
      <c r="F154" s="3"/>
      <c r="G154" s="75"/>
      <c r="H154" s="77"/>
      <c r="I154" s="74"/>
      <c r="J154" s="3"/>
      <c r="K154" s="75"/>
      <c r="L154" s="77"/>
    </row>
    <row r="155" spans="2:12" ht="45" customHeight="1" x14ac:dyDescent="0.2">
      <c r="B155" s="223"/>
      <c r="C155" s="224"/>
      <c r="D155" s="225"/>
      <c r="E155" s="74"/>
      <c r="F155" s="3"/>
      <c r="G155" s="75"/>
      <c r="H155" s="77"/>
      <c r="I155" s="74"/>
      <c r="J155" s="3"/>
      <c r="K155" s="75"/>
      <c r="L155" s="77"/>
    </row>
    <row r="156" spans="2:12" ht="30" customHeight="1" thickBot="1" x14ac:dyDescent="0.25">
      <c r="B156" s="226" t="s">
        <v>187</v>
      </c>
      <c r="C156" s="227"/>
      <c r="D156" s="228"/>
      <c r="E156" s="245"/>
      <c r="F156" s="245"/>
      <c r="G156" s="245"/>
      <c r="H156" s="44">
        <f>SUM(H116:H155)</f>
        <v>0</v>
      </c>
      <c r="I156" s="245"/>
      <c r="J156" s="245"/>
      <c r="K156" s="245"/>
      <c r="L156" s="44">
        <f>SUM(L116:L155)</f>
        <v>0</v>
      </c>
    </row>
    <row r="157" spans="2:12" s="29" customFormat="1" ht="12" customHeight="1" thickBot="1" x14ac:dyDescent="0.25">
      <c r="H157" s="29" t="e">
        <f>H156=Declaration!#REF!</f>
        <v>#REF!</v>
      </c>
      <c r="L157" s="29" t="e">
        <f>L156=Declaration!#REF!</f>
        <v>#REF!</v>
      </c>
    </row>
    <row r="158" spans="2:12" ht="12" customHeight="1" thickBot="1" x14ac:dyDescent="0.25"/>
    <row r="159" spans="2:12" ht="30" customHeight="1" x14ac:dyDescent="0.2">
      <c r="B159" s="229" t="s">
        <v>271</v>
      </c>
      <c r="C159" s="230"/>
      <c r="D159" s="231"/>
      <c r="E159" s="239" t="str">
        <f>'Instructions &amp; Definitions'!L22</f>
        <v xml:space="preserve">Costs incurred in relation to security of IT equipment and systems used in this contract. </v>
      </c>
      <c r="F159" s="240"/>
      <c r="G159" s="240"/>
      <c r="H159" s="240"/>
      <c r="I159" s="240"/>
      <c r="J159" s="240"/>
      <c r="K159" s="240"/>
      <c r="L159" s="241"/>
    </row>
    <row r="160" spans="2:12" ht="30" customHeight="1" thickBot="1" x14ac:dyDescent="0.25">
      <c r="B160" s="232"/>
      <c r="C160" s="233"/>
      <c r="D160" s="234"/>
      <c r="E160" s="242"/>
      <c r="F160" s="243"/>
      <c r="G160" s="243"/>
      <c r="H160" s="243"/>
      <c r="I160" s="243"/>
      <c r="J160" s="243"/>
      <c r="K160" s="243"/>
      <c r="L160" s="244"/>
    </row>
    <row r="161" spans="2:12" ht="12" customHeight="1" thickBot="1" x14ac:dyDescent="0.25"/>
    <row r="162" spans="2:12" ht="30" customHeight="1" thickBot="1" x14ac:dyDescent="0.25">
      <c r="B162" s="246" t="s">
        <v>246</v>
      </c>
      <c r="C162" s="247"/>
      <c r="D162" s="248"/>
      <c r="E162" s="236" t="s">
        <v>247</v>
      </c>
      <c r="F162" s="236"/>
      <c r="G162" s="236"/>
      <c r="H162" s="237"/>
      <c r="I162" s="238" t="s">
        <v>248</v>
      </c>
      <c r="J162" s="236"/>
      <c r="K162" s="236"/>
      <c r="L162" s="237"/>
    </row>
    <row r="163" spans="2:12" ht="30" customHeight="1" x14ac:dyDescent="0.2">
      <c r="B163" s="249"/>
      <c r="C163" s="235"/>
      <c r="D163" s="250"/>
      <c r="E163" s="235" t="s">
        <v>249</v>
      </c>
      <c r="F163" s="235"/>
      <c r="G163" s="235"/>
      <c r="H163" s="78" t="s">
        <v>250</v>
      </c>
      <c r="I163" s="235" t="s">
        <v>249</v>
      </c>
      <c r="J163" s="235"/>
      <c r="K163" s="235"/>
      <c r="L163" s="78" t="s">
        <v>250</v>
      </c>
    </row>
    <row r="164" spans="2:12" ht="45" customHeight="1" x14ac:dyDescent="0.2">
      <c r="B164" s="223" t="s">
        <v>272</v>
      </c>
      <c r="C164" s="224"/>
      <c r="D164" s="225"/>
      <c r="E164" s="74" t="str">
        <f>'[1]3. ISIS Costs'!E168</f>
        <v>£128 / FTE</v>
      </c>
      <c r="F164" s="74" t="str">
        <f>'[1]3. ISIS Costs'!F168</f>
        <v>per Year</v>
      </c>
      <c r="G164" s="74" t="e">
        <f>'[1]3. ISIS Costs'!G168</f>
        <v>#REF!</v>
      </c>
      <c r="H164" s="74">
        <f>'[1]3. ISIS Costs'!H168</f>
        <v>11606.232210285712</v>
      </c>
      <c r="I164" s="74" t="str">
        <f>'[1]3. ISIS Costs'!I168</f>
        <v>£128 / FTE</v>
      </c>
      <c r="J164" s="74" t="str">
        <f>'[1]3. ISIS Costs'!J168</f>
        <v>per Year</v>
      </c>
      <c r="K164" s="74" t="e">
        <f>'[1]3. ISIS Costs'!K168</f>
        <v>#REF!</v>
      </c>
      <c r="L164" s="74">
        <f>'[1]3. ISIS Costs'!L168</f>
        <v>5803.1161051428571</v>
      </c>
    </row>
    <row r="165" spans="2:12" ht="45" customHeight="1" x14ac:dyDescent="0.2">
      <c r="B165" s="223"/>
      <c r="C165" s="224"/>
      <c r="D165" s="225"/>
      <c r="E165" s="74"/>
      <c r="F165" s="74"/>
      <c r="G165" s="74"/>
      <c r="H165" s="74"/>
      <c r="I165" s="74"/>
      <c r="J165" s="74"/>
      <c r="K165" s="74"/>
      <c r="L165" s="74"/>
    </row>
    <row r="166" spans="2:12" ht="45" customHeight="1" x14ac:dyDescent="0.2">
      <c r="B166" s="223"/>
      <c r="C166" s="224"/>
      <c r="D166" s="225"/>
      <c r="E166" s="74"/>
      <c r="F166" s="74"/>
      <c r="G166" s="74"/>
      <c r="H166" s="74"/>
      <c r="I166" s="74"/>
      <c r="J166" s="74"/>
      <c r="K166" s="74"/>
      <c r="L166" s="74"/>
    </row>
    <row r="167" spans="2:12" ht="45" customHeight="1" x14ac:dyDescent="0.2">
      <c r="B167" s="223"/>
      <c r="C167" s="224"/>
      <c r="D167" s="225"/>
      <c r="E167" s="74"/>
      <c r="F167" s="74"/>
      <c r="G167" s="74"/>
      <c r="H167" s="74"/>
      <c r="I167" s="74"/>
      <c r="J167" s="74"/>
      <c r="K167" s="74"/>
      <c r="L167" s="74"/>
    </row>
    <row r="168" spans="2:12" ht="45" customHeight="1" x14ac:dyDescent="0.2">
      <c r="B168" s="223"/>
      <c r="C168" s="224"/>
      <c r="D168" s="225"/>
      <c r="E168" s="74"/>
      <c r="F168" s="74"/>
      <c r="G168" s="74"/>
      <c r="H168" s="74"/>
      <c r="I168" s="74"/>
      <c r="J168" s="74"/>
      <c r="K168" s="74"/>
      <c r="L168" s="74"/>
    </row>
    <row r="169" spans="2:12" ht="45" customHeight="1" x14ac:dyDescent="0.2">
      <c r="B169" s="223"/>
      <c r="C169" s="224"/>
      <c r="D169" s="225"/>
      <c r="E169" s="74"/>
      <c r="F169" s="3"/>
      <c r="G169" s="75"/>
      <c r="H169" s="77"/>
      <c r="I169" s="74"/>
      <c r="J169" s="3"/>
      <c r="K169" s="75"/>
      <c r="L169" s="77"/>
    </row>
    <row r="170" spans="2:12" ht="45" customHeight="1" x14ac:dyDescent="0.2">
      <c r="B170" s="223"/>
      <c r="C170" s="224"/>
      <c r="D170" s="225"/>
      <c r="E170" s="74"/>
      <c r="F170" s="3"/>
      <c r="G170" s="75"/>
      <c r="H170" s="77"/>
      <c r="I170" s="74"/>
      <c r="J170" s="3"/>
      <c r="K170" s="75"/>
      <c r="L170" s="77"/>
    </row>
    <row r="171" spans="2:12" ht="45" customHeight="1" x14ac:dyDescent="0.2">
      <c r="B171" s="223"/>
      <c r="C171" s="224"/>
      <c r="D171" s="225"/>
      <c r="E171" s="74"/>
      <c r="F171" s="3"/>
      <c r="G171" s="75"/>
      <c r="H171" s="77"/>
      <c r="I171" s="74"/>
      <c r="J171" s="3"/>
      <c r="K171" s="75"/>
      <c r="L171" s="77"/>
    </row>
    <row r="172" spans="2:12" ht="45" customHeight="1" x14ac:dyDescent="0.2">
      <c r="B172" s="223"/>
      <c r="C172" s="224"/>
      <c r="D172" s="225"/>
      <c r="E172" s="74"/>
      <c r="F172" s="3"/>
      <c r="G172" s="75"/>
      <c r="H172" s="77"/>
      <c r="I172" s="74"/>
      <c r="J172" s="3"/>
      <c r="K172" s="75"/>
      <c r="L172" s="77"/>
    </row>
    <row r="173" spans="2:12" ht="45" customHeight="1" x14ac:dyDescent="0.2">
      <c r="B173" s="223"/>
      <c r="C173" s="224"/>
      <c r="D173" s="225"/>
      <c r="E173" s="74"/>
      <c r="F173" s="3"/>
      <c r="G173" s="75"/>
      <c r="H173" s="77"/>
      <c r="I173" s="74"/>
      <c r="J173" s="3"/>
      <c r="K173" s="75"/>
      <c r="L173" s="77"/>
    </row>
    <row r="174" spans="2:12" ht="45" customHeight="1" x14ac:dyDescent="0.2">
      <c r="B174" s="223"/>
      <c r="C174" s="224"/>
      <c r="D174" s="225"/>
      <c r="E174" s="74"/>
      <c r="F174" s="3"/>
      <c r="G174" s="75"/>
      <c r="H174" s="77"/>
      <c r="I174" s="74"/>
      <c r="J174" s="3"/>
      <c r="K174" s="75"/>
      <c r="L174" s="77"/>
    </row>
    <row r="175" spans="2:12" ht="45" customHeight="1" x14ac:dyDescent="0.2">
      <c r="B175" s="223"/>
      <c r="C175" s="224"/>
      <c r="D175" s="225"/>
      <c r="E175" s="74"/>
      <c r="F175" s="3"/>
      <c r="G175" s="75"/>
      <c r="H175" s="77"/>
      <c r="I175" s="74"/>
      <c r="J175" s="3"/>
      <c r="K175" s="75"/>
      <c r="L175" s="77"/>
    </row>
    <row r="176" spans="2:12" ht="45" customHeight="1" x14ac:dyDescent="0.2">
      <c r="B176" s="223"/>
      <c r="C176" s="224"/>
      <c r="D176" s="225"/>
      <c r="E176" s="74"/>
      <c r="F176" s="3"/>
      <c r="G176" s="75"/>
      <c r="H176" s="77"/>
      <c r="I176" s="74"/>
      <c r="J176" s="3"/>
      <c r="K176" s="75"/>
      <c r="L176" s="77"/>
    </row>
    <row r="177" spans="2:12" ht="45" customHeight="1" x14ac:dyDescent="0.2">
      <c r="B177" s="223"/>
      <c r="C177" s="224"/>
      <c r="D177" s="225"/>
      <c r="E177" s="74"/>
      <c r="F177" s="3"/>
      <c r="G177" s="75"/>
      <c r="H177" s="77"/>
      <c r="I177" s="74"/>
      <c r="J177" s="3"/>
      <c r="K177" s="75"/>
      <c r="L177" s="77"/>
    </row>
    <row r="178" spans="2:12" ht="45" customHeight="1" x14ac:dyDescent="0.2">
      <c r="B178" s="223"/>
      <c r="C178" s="224"/>
      <c r="D178" s="225"/>
      <c r="E178" s="74"/>
      <c r="F178" s="3"/>
      <c r="G178" s="75"/>
      <c r="H178" s="77"/>
      <c r="I178" s="74"/>
      <c r="J178" s="3"/>
      <c r="K178" s="75"/>
      <c r="L178" s="77"/>
    </row>
    <row r="179" spans="2:12" ht="45" customHeight="1" x14ac:dyDescent="0.2">
      <c r="B179" s="223"/>
      <c r="C179" s="224"/>
      <c r="D179" s="225"/>
      <c r="E179" s="74"/>
      <c r="F179" s="3"/>
      <c r="G179" s="75"/>
      <c r="H179" s="77"/>
      <c r="I179" s="74"/>
      <c r="J179" s="3"/>
      <c r="K179" s="75"/>
      <c r="L179" s="77"/>
    </row>
    <row r="180" spans="2:12" ht="45" customHeight="1" x14ac:dyDescent="0.2">
      <c r="B180" s="223"/>
      <c r="C180" s="224"/>
      <c r="D180" s="225"/>
      <c r="E180" s="74"/>
      <c r="F180" s="3"/>
      <c r="G180" s="75"/>
      <c r="H180" s="77"/>
      <c r="I180" s="74"/>
      <c r="J180" s="3"/>
      <c r="K180" s="75"/>
      <c r="L180" s="77"/>
    </row>
    <row r="181" spans="2:12" ht="45" customHeight="1" x14ac:dyDescent="0.2">
      <c r="B181" s="223"/>
      <c r="C181" s="224"/>
      <c r="D181" s="225"/>
      <c r="E181" s="74"/>
      <c r="F181" s="3"/>
      <c r="G181" s="75"/>
      <c r="H181" s="77"/>
      <c r="I181" s="74"/>
      <c r="J181" s="3"/>
      <c r="K181" s="75"/>
      <c r="L181" s="77"/>
    </row>
    <row r="182" spans="2:12" ht="45" customHeight="1" x14ac:dyDescent="0.2">
      <c r="B182" s="223"/>
      <c r="C182" s="224"/>
      <c r="D182" s="225"/>
      <c r="E182" s="74"/>
      <c r="F182" s="3"/>
      <c r="G182" s="75"/>
      <c r="H182" s="77"/>
      <c r="I182" s="74"/>
      <c r="J182" s="3"/>
      <c r="K182" s="75"/>
      <c r="L182" s="77"/>
    </row>
    <row r="183" spans="2:12" ht="45" customHeight="1" x14ac:dyDescent="0.2">
      <c r="B183" s="223"/>
      <c r="C183" s="224"/>
      <c r="D183" s="225"/>
      <c r="E183" s="74"/>
      <c r="F183" s="3"/>
      <c r="G183" s="75"/>
      <c r="H183" s="77"/>
      <c r="I183" s="74"/>
      <c r="J183" s="3"/>
      <c r="K183" s="75"/>
      <c r="L183" s="77"/>
    </row>
    <row r="184" spans="2:12" ht="45" customHeight="1" x14ac:dyDescent="0.2">
      <c r="B184" s="223"/>
      <c r="C184" s="224"/>
      <c r="D184" s="225"/>
      <c r="E184" s="74"/>
      <c r="F184" s="3"/>
      <c r="G184" s="75"/>
      <c r="H184" s="77"/>
      <c r="I184" s="74"/>
      <c r="J184" s="3"/>
      <c r="K184" s="75"/>
      <c r="L184" s="77"/>
    </row>
    <row r="185" spans="2:12" ht="45" customHeight="1" x14ac:dyDescent="0.2">
      <c r="B185" s="223"/>
      <c r="C185" s="224"/>
      <c r="D185" s="225"/>
      <c r="E185" s="74"/>
      <c r="F185" s="3"/>
      <c r="G185" s="75"/>
      <c r="H185" s="77"/>
      <c r="I185" s="74"/>
      <c r="J185" s="3"/>
      <c r="K185" s="75"/>
      <c r="L185" s="77"/>
    </row>
    <row r="186" spans="2:12" ht="45" customHeight="1" x14ac:dyDescent="0.2">
      <c r="B186" s="223"/>
      <c r="C186" s="224"/>
      <c r="D186" s="225"/>
      <c r="E186" s="74"/>
      <c r="F186" s="3"/>
      <c r="G186" s="75"/>
      <c r="H186" s="77"/>
      <c r="I186" s="74"/>
      <c r="J186" s="3"/>
      <c r="K186" s="75"/>
      <c r="L186" s="77"/>
    </row>
    <row r="187" spans="2:12" ht="45" customHeight="1" x14ac:dyDescent="0.2">
      <c r="B187" s="223"/>
      <c r="C187" s="224"/>
      <c r="D187" s="225"/>
      <c r="E187" s="74"/>
      <c r="F187" s="3"/>
      <c r="G187" s="75"/>
      <c r="H187" s="77"/>
      <c r="I187" s="74"/>
      <c r="J187" s="3"/>
      <c r="K187" s="75"/>
      <c r="L187" s="77"/>
    </row>
    <row r="188" spans="2:12" ht="45" customHeight="1" x14ac:dyDescent="0.2">
      <c r="B188" s="223"/>
      <c r="C188" s="224"/>
      <c r="D188" s="225"/>
      <c r="E188" s="74"/>
      <c r="F188" s="3"/>
      <c r="G188" s="75"/>
      <c r="H188" s="77"/>
      <c r="I188" s="74"/>
      <c r="J188" s="3"/>
      <c r="K188" s="75"/>
      <c r="L188" s="77"/>
    </row>
    <row r="189" spans="2:12" ht="45" customHeight="1" x14ac:dyDescent="0.2">
      <c r="B189" s="223"/>
      <c r="C189" s="224"/>
      <c r="D189" s="225"/>
      <c r="E189" s="74"/>
      <c r="F189" s="3"/>
      <c r="G189" s="75"/>
      <c r="H189" s="77"/>
      <c r="I189" s="74"/>
      <c r="J189" s="3"/>
      <c r="K189" s="75"/>
      <c r="L189" s="77"/>
    </row>
    <row r="190" spans="2:12" ht="45" customHeight="1" x14ac:dyDescent="0.2">
      <c r="B190" s="223"/>
      <c r="C190" s="224"/>
      <c r="D190" s="225"/>
      <c r="E190" s="74"/>
      <c r="F190" s="3"/>
      <c r="G190" s="75"/>
      <c r="H190" s="77"/>
      <c r="I190" s="74"/>
      <c r="J190" s="3"/>
      <c r="K190" s="75"/>
      <c r="L190" s="77"/>
    </row>
    <row r="191" spans="2:12" ht="45" customHeight="1" x14ac:dyDescent="0.2">
      <c r="B191" s="223"/>
      <c r="C191" s="224"/>
      <c r="D191" s="225"/>
      <c r="E191" s="74"/>
      <c r="F191" s="3"/>
      <c r="G191" s="75"/>
      <c r="H191" s="77"/>
      <c r="I191" s="74"/>
      <c r="J191" s="3"/>
      <c r="K191" s="75"/>
      <c r="L191" s="77"/>
    </row>
    <row r="192" spans="2:12" ht="45" customHeight="1" x14ac:dyDescent="0.2">
      <c r="B192" s="223"/>
      <c r="C192" s="224"/>
      <c r="D192" s="225"/>
      <c r="E192" s="74"/>
      <c r="F192" s="3"/>
      <c r="G192" s="75"/>
      <c r="H192" s="77"/>
      <c r="I192" s="74"/>
      <c r="J192" s="3"/>
      <c r="K192" s="75"/>
      <c r="L192" s="77"/>
    </row>
    <row r="193" spans="2:12" ht="45" customHeight="1" x14ac:dyDescent="0.2">
      <c r="B193" s="223"/>
      <c r="C193" s="224"/>
      <c r="D193" s="225"/>
      <c r="E193" s="74"/>
      <c r="F193" s="3"/>
      <c r="G193" s="75"/>
      <c r="H193" s="77"/>
      <c r="I193" s="74"/>
      <c r="J193" s="3"/>
      <c r="K193" s="75"/>
      <c r="L193" s="77"/>
    </row>
    <row r="194" spans="2:12" ht="45" customHeight="1" x14ac:dyDescent="0.2">
      <c r="B194" s="223"/>
      <c r="C194" s="224"/>
      <c r="D194" s="225"/>
      <c r="E194" s="74"/>
      <c r="F194" s="3"/>
      <c r="G194" s="75"/>
      <c r="H194" s="77"/>
      <c r="I194" s="74"/>
      <c r="J194" s="3"/>
      <c r="K194" s="75"/>
      <c r="L194" s="77"/>
    </row>
    <row r="195" spans="2:12" ht="45" customHeight="1" x14ac:dyDescent="0.2">
      <c r="B195" s="223"/>
      <c r="C195" s="224"/>
      <c r="D195" s="225"/>
      <c r="E195" s="74"/>
      <c r="F195" s="3"/>
      <c r="G195" s="75"/>
      <c r="H195" s="77"/>
      <c r="I195" s="74"/>
      <c r="J195" s="3"/>
      <c r="K195" s="75"/>
      <c r="L195" s="77"/>
    </row>
    <row r="196" spans="2:12" ht="45" customHeight="1" x14ac:dyDescent="0.2">
      <c r="B196" s="223"/>
      <c r="C196" s="224"/>
      <c r="D196" s="225"/>
      <c r="E196" s="74"/>
      <c r="F196" s="3"/>
      <c r="G196" s="75"/>
      <c r="H196" s="77"/>
      <c r="I196" s="74"/>
      <c r="J196" s="3"/>
      <c r="K196" s="75"/>
      <c r="L196" s="77"/>
    </row>
    <row r="197" spans="2:12" ht="45" customHeight="1" x14ac:dyDescent="0.2">
      <c r="B197" s="223"/>
      <c r="C197" s="224"/>
      <c r="D197" s="225"/>
      <c r="E197" s="74"/>
      <c r="F197" s="3"/>
      <c r="G197" s="75"/>
      <c r="H197" s="77"/>
      <c r="I197" s="74"/>
      <c r="J197" s="3"/>
      <c r="K197" s="75"/>
      <c r="L197" s="77"/>
    </row>
    <row r="198" spans="2:12" ht="45" customHeight="1" x14ac:dyDescent="0.2">
      <c r="B198" s="223"/>
      <c r="C198" s="224"/>
      <c r="D198" s="225"/>
      <c r="E198" s="74"/>
      <c r="F198" s="3"/>
      <c r="G198" s="75"/>
      <c r="H198" s="77"/>
      <c r="I198" s="74"/>
      <c r="J198" s="3"/>
      <c r="K198" s="75"/>
      <c r="L198" s="77"/>
    </row>
    <row r="199" spans="2:12" ht="45" customHeight="1" x14ac:dyDescent="0.2">
      <c r="B199" s="223"/>
      <c r="C199" s="224"/>
      <c r="D199" s="225"/>
      <c r="E199" s="74"/>
      <c r="F199" s="3"/>
      <c r="G199" s="75"/>
      <c r="H199" s="77"/>
      <c r="I199" s="74"/>
      <c r="J199" s="3"/>
      <c r="K199" s="75"/>
      <c r="L199" s="77"/>
    </row>
    <row r="200" spans="2:12" ht="45" customHeight="1" x14ac:dyDescent="0.2">
      <c r="B200" s="223"/>
      <c r="C200" s="224"/>
      <c r="D200" s="225"/>
      <c r="E200" s="74"/>
      <c r="F200" s="3"/>
      <c r="G200" s="75"/>
      <c r="H200" s="77"/>
      <c r="I200" s="74"/>
      <c r="J200" s="3"/>
      <c r="K200" s="75"/>
      <c r="L200" s="77"/>
    </row>
    <row r="201" spans="2:12" ht="45" customHeight="1" x14ac:dyDescent="0.2">
      <c r="B201" s="223"/>
      <c r="C201" s="224"/>
      <c r="D201" s="225"/>
      <c r="E201" s="74"/>
      <c r="F201" s="3"/>
      <c r="G201" s="75"/>
      <c r="H201" s="77"/>
      <c r="I201" s="74"/>
      <c r="J201" s="3"/>
      <c r="K201" s="75"/>
      <c r="L201" s="77"/>
    </row>
    <row r="202" spans="2:12" ht="45" customHeight="1" x14ac:dyDescent="0.2">
      <c r="B202" s="223"/>
      <c r="C202" s="224"/>
      <c r="D202" s="225"/>
      <c r="E202" s="74"/>
      <c r="F202" s="3"/>
      <c r="G202" s="75"/>
      <c r="H202" s="77"/>
      <c r="I202" s="74"/>
      <c r="J202" s="3"/>
      <c r="K202" s="75"/>
      <c r="L202" s="77"/>
    </row>
    <row r="203" spans="2:12" ht="45" customHeight="1" x14ac:dyDescent="0.2">
      <c r="B203" s="223"/>
      <c r="C203" s="224"/>
      <c r="D203" s="225"/>
      <c r="E203" s="74"/>
      <c r="F203" s="3"/>
      <c r="G203" s="75"/>
      <c r="H203" s="77"/>
      <c r="I203" s="74"/>
      <c r="J203" s="3"/>
      <c r="K203" s="75"/>
      <c r="L203" s="77"/>
    </row>
    <row r="204" spans="2:12" ht="30" customHeight="1" thickBot="1" x14ac:dyDescent="0.25">
      <c r="B204" s="226" t="s">
        <v>187</v>
      </c>
      <c r="C204" s="227"/>
      <c r="D204" s="228"/>
      <c r="E204" s="245"/>
      <c r="F204" s="245"/>
      <c r="G204" s="245"/>
      <c r="H204" s="44">
        <f>SUM(H164:H203)</f>
        <v>11606.232210285712</v>
      </c>
      <c r="I204" s="245"/>
      <c r="J204" s="245"/>
      <c r="K204" s="245"/>
      <c r="L204" s="44">
        <f>SUM(L164:L203)</f>
        <v>5803.1161051428571</v>
      </c>
    </row>
    <row r="205" spans="2:12" s="27" customFormat="1" ht="12" customHeight="1" thickBot="1" x14ac:dyDescent="0.25">
      <c r="E205" s="29"/>
      <c r="F205" s="29"/>
      <c r="G205" s="29"/>
      <c r="H205" s="29" t="e">
        <f>H204=Declaration!#REF!</f>
        <v>#REF!</v>
      </c>
      <c r="I205" s="29"/>
      <c r="J205" s="29"/>
      <c r="K205" s="29"/>
      <c r="L205" s="29" t="e">
        <f>L204=Declaration!#REF!</f>
        <v>#REF!</v>
      </c>
    </row>
    <row r="206" spans="2:12" ht="12" customHeight="1" thickBot="1" x14ac:dyDescent="0.25"/>
    <row r="207" spans="2:12" ht="30" customHeight="1" x14ac:dyDescent="0.2">
      <c r="B207" s="229" t="s">
        <v>273</v>
      </c>
      <c r="C207" s="230"/>
      <c r="D207" s="231"/>
      <c r="E207" s="239" t="str">
        <f>'Instructions &amp; Definitions'!L23</f>
        <v xml:space="preserve">Costs incurred to provide telephony and communications for this contract. This category may include the provision of landlines, mobile devices and 3G cards. </v>
      </c>
      <c r="F207" s="240"/>
      <c r="G207" s="240"/>
      <c r="H207" s="240"/>
      <c r="I207" s="240"/>
      <c r="J207" s="240"/>
      <c r="K207" s="240"/>
      <c r="L207" s="241"/>
    </row>
    <row r="208" spans="2:12" ht="30" customHeight="1" thickBot="1" x14ac:dyDescent="0.25">
      <c r="B208" s="232"/>
      <c r="C208" s="233"/>
      <c r="D208" s="234"/>
      <c r="E208" s="242"/>
      <c r="F208" s="243"/>
      <c r="G208" s="243"/>
      <c r="H208" s="243"/>
      <c r="I208" s="243"/>
      <c r="J208" s="243"/>
      <c r="K208" s="243"/>
      <c r="L208" s="244"/>
    </row>
    <row r="209" spans="2:12" ht="12" customHeight="1" thickBot="1" x14ac:dyDescent="0.25"/>
    <row r="210" spans="2:12" ht="30" customHeight="1" thickBot="1" x14ac:dyDescent="0.25">
      <c r="B210" s="246" t="s">
        <v>246</v>
      </c>
      <c r="C210" s="247"/>
      <c r="D210" s="248"/>
      <c r="E210" s="236" t="s">
        <v>247</v>
      </c>
      <c r="F210" s="236"/>
      <c r="G210" s="236"/>
      <c r="H210" s="237"/>
      <c r="I210" s="238" t="s">
        <v>248</v>
      </c>
      <c r="J210" s="236"/>
      <c r="K210" s="236"/>
      <c r="L210" s="237"/>
    </row>
    <row r="211" spans="2:12" ht="30" customHeight="1" x14ac:dyDescent="0.2">
      <c r="B211" s="249"/>
      <c r="C211" s="235"/>
      <c r="D211" s="250"/>
      <c r="E211" s="235" t="s">
        <v>249</v>
      </c>
      <c r="F211" s="235"/>
      <c r="G211" s="235"/>
      <c r="H211" s="78" t="s">
        <v>250</v>
      </c>
      <c r="I211" s="235" t="s">
        <v>249</v>
      </c>
      <c r="J211" s="235"/>
      <c r="K211" s="235"/>
      <c r="L211" s="78" t="s">
        <v>250</v>
      </c>
    </row>
    <row r="212" spans="2:12" ht="45" customHeight="1" x14ac:dyDescent="0.2">
      <c r="B212" s="223" t="s">
        <v>274</v>
      </c>
      <c r="C212" s="224"/>
      <c r="D212" s="225"/>
      <c r="E212" s="74" t="str">
        <f>'[1]3. ISIS Costs'!E216</f>
        <v>£140</v>
      </c>
      <c r="F212" s="74" t="str">
        <f>'[1]3. ISIS Costs'!F216</f>
        <v>per FTE</v>
      </c>
      <c r="G212" s="74" t="str">
        <f>'[1]3. ISIS Costs'!G216</f>
        <v>per Year</v>
      </c>
      <c r="H212" s="74">
        <f>'[1]3. ISIS Costs'!H216</f>
        <v>10915.127137777778</v>
      </c>
      <c r="I212" s="74" t="str">
        <f>'[1]3. ISIS Costs'!I216</f>
        <v>£140</v>
      </c>
      <c r="J212" s="74" t="str">
        <f>'[1]3. ISIS Costs'!J216</f>
        <v>per FTE</v>
      </c>
      <c r="K212" s="74" t="str">
        <f>'[1]3. ISIS Costs'!K216</f>
        <v>per Year</v>
      </c>
      <c r="L212" s="74">
        <f>'[1]3. ISIS Costs'!L216</f>
        <v>4573.1230933333336</v>
      </c>
    </row>
    <row r="213" spans="2:12" ht="45" customHeight="1" x14ac:dyDescent="0.2">
      <c r="B213" s="223"/>
      <c r="C213" s="224"/>
      <c r="D213" s="225"/>
      <c r="E213" s="74"/>
      <c r="F213" s="74"/>
      <c r="G213" s="74"/>
      <c r="H213" s="74"/>
      <c r="I213" s="74"/>
      <c r="J213" s="74"/>
      <c r="K213" s="74"/>
      <c r="L213" s="74"/>
    </row>
    <row r="214" spans="2:12" ht="45" customHeight="1" x14ac:dyDescent="0.2">
      <c r="B214" s="223"/>
      <c r="C214" s="224"/>
      <c r="D214" s="225"/>
      <c r="E214" s="74"/>
      <c r="F214" s="74"/>
      <c r="G214" s="74"/>
      <c r="H214" s="74"/>
      <c r="I214" s="74"/>
      <c r="J214" s="74"/>
      <c r="K214" s="74"/>
      <c r="L214" s="74"/>
    </row>
    <row r="215" spans="2:12" ht="45" customHeight="1" x14ac:dyDescent="0.2">
      <c r="B215" s="223"/>
      <c r="C215" s="224"/>
      <c r="D215" s="225"/>
      <c r="E215" s="74"/>
      <c r="F215" s="74"/>
      <c r="G215" s="74"/>
      <c r="H215" s="74"/>
      <c r="I215" s="74"/>
      <c r="J215" s="74"/>
      <c r="K215" s="74"/>
      <c r="L215" s="74"/>
    </row>
    <row r="216" spans="2:12" ht="45" customHeight="1" x14ac:dyDescent="0.2">
      <c r="B216" s="223"/>
      <c r="C216" s="224"/>
      <c r="D216" s="225"/>
      <c r="E216" s="74"/>
      <c r="F216" s="74"/>
      <c r="G216" s="74"/>
      <c r="H216" s="74"/>
      <c r="I216" s="74"/>
      <c r="J216" s="74"/>
      <c r="K216" s="74"/>
      <c r="L216" s="74"/>
    </row>
    <row r="217" spans="2:12" ht="45" customHeight="1" x14ac:dyDescent="0.2">
      <c r="B217" s="223"/>
      <c r="C217" s="224"/>
      <c r="D217" s="225"/>
      <c r="E217" s="74"/>
      <c r="F217" s="74"/>
      <c r="G217" s="74"/>
      <c r="H217" s="74"/>
      <c r="I217" s="74"/>
      <c r="J217" s="74"/>
      <c r="K217" s="74"/>
      <c r="L217" s="74"/>
    </row>
    <row r="218" spans="2:12" ht="45" customHeight="1" x14ac:dyDescent="0.2">
      <c r="B218" s="223"/>
      <c r="C218" s="224"/>
      <c r="D218" s="225"/>
      <c r="E218" s="74"/>
      <c r="F218" s="3"/>
      <c r="G218" s="75"/>
      <c r="H218" s="77"/>
      <c r="I218" s="74"/>
      <c r="J218" s="3"/>
      <c r="K218" s="75"/>
      <c r="L218" s="77"/>
    </row>
    <row r="219" spans="2:12" ht="45" customHeight="1" x14ac:dyDescent="0.2">
      <c r="B219" s="223"/>
      <c r="C219" s="224"/>
      <c r="D219" s="225"/>
      <c r="E219" s="74"/>
      <c r="F219" s="3"/>
      <c r="G219" s="75"/>
      <c r="H219" s="77"/>
      <c r="I219" s="74"/>
      <c r="J219" s="3"/>
      <c r="K219" s="75"/>
      <c r="L219" s="77"/>
    </row>
    <row r="220" spans="2:12" ht="45" customHeight="1" x14ac:dyDescent="0.2">
      <c r="B220" s="223"/>
      <c r="C220" s="224"/>
      <c r="D220" s="225"/>
      <c r="E220" s="74"/>
      <c r="F220" s="3"/>
      <c r="G220" s="75"/>
      <c r="H220" s="77"/>
      <c r="I220" s="74"/>
      <c r="J220" s="3"/>
      <c r="K220" s="75"/>
      <c r="L220" s="77"/>
    </row>
    <row r="221" spans="2:12" ht="45" customHeight="1" x14ac:dyDescent="0.2">
      <c r="B221" s="223"/>
      <c r="C221" s="224"/>
      <c r="D221" s="225"/>
      <c r="E221" s="74"/>
      <c r="F221" s="3"/>
      <c r="G221" s="75"/>
      <c r="H221" s="77"/>
      <c r="I221" s="74"/>
      <c r="J221" s="3"/>
      <c r="K221" s="75"/>
      <c r="L221" s="77"/>
    </row>
    <row r="222" spans="2:12" ht="45" customHeight="1" x14ac:dyDescent="0.2">
      <c r="B222" s="223"/>
      <c r="C222" s="224"/>
      <c r="D222" s="225"/>
      <c r="E222" s="74"/>
      <c r="F222" s="3"/>
      <c r="G222" s="75"/>
      <c r="H222" s="77"/>
      <c r="I222" s="74"/>
      <c r="J222" s="3"/>
      <c r="K222" s="75"/>
      <c r="L222" s="77"/>
    </row>
    <row r="223" spans="2:12" ht="45" customHeight="1" x14ac:dyDescent="0.2">
      <c r="B223" s="223"/>
      <c r="C223" s="224"/>
      <c r="D223" s="225"/>
      <c r="E223" s="74"/>
      <c r="F223" s="3"/>
      <c r="G223" s="75"/>
      <c r="H223" s="77"/>
      <c r="I223" s="74"/>
      <c r="J223" s="3"/>
      <c r="K223" s="75"/>
      <c r="L223" s="77"/>
    </row>
    <row r="224" spans="2:12" ht="45" customHeight="1" x14ac:dyDescent="0.2">
      <c r="B224" s="223"/>
      <c r="C224" s="224"/>
      <c r="D224" s="225"/>
      <c r="E224" s="74"/>
      <c r="F224" s="3"/>
      <c r="G224" s="75"/>
      <c r="H224" s="77"/>
      <c r="I224" s="74"/>
      <c r="J224" s="3"/>
      <c r="K224" s="75"/>
      <c r="L224" s="77"/>
    </row>
    <row r="225" spans="2:12" ht="45" customHeight="1" x14ac:dyDescent="0.2">
      <c r="B225" s="223"/>
      <c r="C225" s="224"/>
      <c r="D225" s="225"/>
      <c r="E225" s="74"/>
      <c r="F225" s="3"/>
      <c r="G225" s="75"/>
      <c r="H225" s="77"/>
      <c r="I225" s="74"/>
      <c r="J225" s="3"/>
      <c r="K225" s="75"/>
      <c r="L225" s="77"/>
    </row>
    <row r="226" spans="2:12" ht="45" customHeight="1" x14ac:dyDescent="0.2">
      <c r="B226" s="223"/>
      <c r="C226" s="224"/>
      <c r="D226" s="225"/>
      <c r="E226" s="74"/>
      <c r="F226" s="3"/>
      <c r="G226" s="75"/>
      <c r="H226" s="77"/>
      <c r="I226" s="74"/>
      <c r="J226" s="3"/>
      <c r="K226" s="75"/>
      <c r="L226" s="77"/>
    </row>
    <row r="227" spans="2:12" ht="45" customHeight="1" x14ac:dyDescent="0.2">
      <c r="B227" s="223"/>
      <c r="C227" s="224"/>
      <c r="D227" s="225"/>
      <c r="E227" s="74"/>
      <c r="F227" s="3"/>
      <c r="G227" s="75"/>
      <c r="H227" s="77"/>
      <c r="I227" s="74"/>
      <c r="J227" s="3"/>
      <c r="K227" s="75"/>
      <c r="L227" s="77"/>
    </row>
    <row r="228" spans="2:12" ht="45" customHeight="1" x14ac:dyDescent="0.2">
      <c r="B228" s="223"/>
      <c r="C228" s="224"/>
      <c r="D228" s="225"/>
      <c r="E228" s="74"/>
      <c r="F228" s="3"/>
      <c r="G228" s="75"/>
      <c r="H228" s="77"/>
      <c r="I228" s="74"/>
      <c r="J228" s="3"/>
      <c r="K228" s="75"/>
      <c r="L228" s="77"/>
    </row>
    <row r="229" spans="2:12" ht="45" customHeight="1" x14ac:dyDescent="0.2">
      <c r="B229" s="223"/>
      <c r="C229" s="224"/>
      <c r="D229" s="225"/>
      <c r="E229" s="74"/>
      <c r="F229" s="3"/>
      <c r="G229" s="75"/>
      <c r="H229" s="77"/>
      <c r="I229" s="74"/>
      <c r="J229" s="3"/>
      <c r="K229" s="75"/>
      <c r="L229" s="77"/>
    </row>
    <row r="230" spans="2:12" ht="45" customHeight="1" x14ac:dyDescent="0.2">
      <c r="B230" s="223"/>
      <c r="C230" s="224"/>
      <c r="D230" s="225"/>
      <c r="E230" s="74"/>
      <c r="F230" s="3"/>
      <c r="G230" s="75"/>
      <c r="H230" s="77"/>
      <c r="I230" s="74"/>
      <c r="J230" s="3"/>
      <c r="K230" s="75"/>
      <c r="L230" s="77"/>
    </row>
    <row r="231" spans="2:12" ht="45" customHeight="1" x14ac:dyDescent="0.2">
      <c r="B231" s="223"/>
      <c r="C231" s="224"/>
      <c r="D231" s="225"/>
      <c r="E231" s="74"/>
      <c r="F231" s="3"/>
      <c r="G231" s="75"/>
      <c r="H231" s="77"/>
      <c r="I231" s="74"/>
      <c r="J231" s="3"/>
      <c r="K231" s="75"/>
      <c r="L231" s="77"/>
    </row>
    <row r="232" spans="2:12" ht="45" customHeight="1" x14ac:dyDescent="0.2">
      <c r="B232" s="223"/>
      <c r="C232" s="224"/>
      <c r="D232" s="225"/>
      <c r="E232" s="74"/>
      <c r="F232" s="3"/>
      <c r="G232" s="75"/>
      <c r="H232" s="77"/>
      <c r="I232" s="74"/>
      <c r="J232" s="3"/>
      <c r="K232" s="75"/>
      <c r="L232" s="77"/>
    </row>
    <row r="233" spans="2:12" ht="45" customHeight="1" x14ac:dyDescent="0.2">
      <c r="B233" s="223"/>
      <c r="C233" s="224"/>
      <c r="D233" s="225"/>
      <c r="E233" s="74"/>
      <c r="F233" s="3"/>
      <c r="G233" s="75"/>
      <c r="H233" s="77"/>
      <c r="I233" s="74"/>
      <c r="J233" s="3"/>
      <c r="K233" s="75"/>
      <c r="L233" s="77"/>
    </row>
    <row r="234" spans="2:12" ht="45" customHeight="1" x14ac:dyDescent="0.2">
      <c r="B234" s="223"/>
      <c r="C234" s="224"/>
      <c r="D234" s="225"/>
      <c r="E234" s="74"/>
      <c r="F234" s="3"/>
      <c r="G234" s="75"/>
      <c r="H234" s="77"/>
      <c r="I234" s="74"/>
      <c r="J234" s="3"/>
      <c r="K234" s="75"/>
      <c r="L234" s="77"/>
    </row>
    <row r="235" spans="2:12" ht="45" customHeight="1" x14ac:dyDescent="0.2">
      <c r="B235" s="223"/>
      <c r="C235" s="224"/>
      <c r="D235" s="225"/>
      <c r="E235" s="74"/>
      <c r="F235" s="3"/>
      <c r="G235" s="75"/>
      <c r="H235" s="77"/>
      <c r="I235" s="74"/>
      <c r="J235" s="3"/>
      <c r="K235" s="75"/>
      <c r="L235" s="77"/>
    </row>
    <row r="236" spans="2:12" ht="45" customHeight="1" x14ac:dyDescent="0.2">
      <c r="B236" s="223"/>
      <c r="C236" s="224"/>
      <c r="D236" s="225"/>
      <c r="E236" s="74"/>
      <c r="F236" s="3"/>
      <c r="G236" s="75"/>
      <c r="H236" s="77"/>
      <c r="I236" s="74"/>
      <c r="J236" s="3"/>
      <c r="K236" s="75"/>
      <c r="L236" s="77"/>
    </row>
    <row r="237" spans="2:12" ht="45" customHeight="1" x14ac:dyDescent="0.2">
      <c r="B237" s="223"/>
      <c r="C237" s="224"/>
      <c r="D237" s="225"/>
      <c r="E237" s="74"/>
      <c r="F237" s="3"/>
      <c r="G237" s="75"/>
      <c r="H237" s="77"/>
      <c r="I237" s="74"/>
      <c r="J237" s="3"/>
      <c r="K237" s="75"/>
      <c r="L237" s="77"/>
    </row>
    <row r="238" spans="2:12" ht="45" customHeight="1" x14ac:dyDescent="0.2">
      <c r="B238" s="223"/>
      <c r="C238" s="224"/>
      <c r="D238" s="225"/>
      <c r="E238" s="74"/>
      <c r="F238" s="3"/>
      <c r="G238" s="75"/>
      <c r="H238" s="77"/>
      <c r="I238" s="74"/>
      <c r="J238" s="3"/>
      <c r="K238" s="75"/>
      <c r="L238" s="77"/>
    </row>
    <row r="239" spans="2:12" ht="45" customHeight="1" x14ac:dyDescent="0.2">
      <c r="B239" s="223"/>
      <c r="C239" s="224"/>
      <c r="D239" s="225"/>
      <c r="E239" s="74"/>
      <c r="F239" s="3"/>
      <c r="G239" s="75"/>
      <c r="H239" s="77"/>
      <c r="I239" s="74"/>
      <c r="J239" s="3"/>
      <c r="K239" s="75"/>
      <c r="L239" s="77"/>
    </row>
    <row r="240" spans="2:12" ht="45" customHeight="1" x14ac:dyDescent="0.2">
      <c r="B240" s="223"/>
      <c r="C240" s="224"/>
      <c r="D240" s="225"/>
      <c r="E240" s="74"/>
      <c r="F240" s="3"/>
      <c r="G240" s="75"/>
      <c r="H240" s="77"/>
      <c r="I240" s="74"/>
      <c r="J240" s="3"/>
      <c r="K240" s="75"/>
      <c r="L240" s="77"/>
    </row>
    <row r="241" spans="2:12" ht="45" customHeight="1" x14ac:dyDescent="0.2">
      <c r="B241" s="223"/>
      <c r="C241" s="224"/>
      <c r="D241" s="225"/>
      <c r="E241" s="74"/>
      <c r="F241" s="3"/>
      <c r="G241" s="75"/>
      <c r="H241" s="77"/>
      <c r="I241" s="74"/>
      <c r="J241" s="3"/>
      <c r="K241" s="75"/>
      <c r="L241" s="77"/>
    </row>
    <row r="242" spans="2:12" ht="45" customHeight="1" x14ac:dyDescent="0.2">
      <c r="B242" s="223"/>
      <c r="C242" s="224"/>
      <c r="D242" s="225"/>
      <c r="E242" s="74"/>
      <c r="F242" s="3"/>
      <c r="G242" s="75"/>
      <c r="H242" s="77"/>
      <c r="I242" s="74"/>
      <c r="J242" s="3"/>
      <c r="K242" s="75"/>
      <c r="L242" s="77"/>
    </row>
    <row r="243" spans="2:12" ht="45" customHeight="1" x14ac:dyDescent="0.2">
      <c r="B243" s="223"/>
      <c r="C243" s="224"/>
      <c r="D243" s="225"/>
      <c r="E243" s="74"/>
      <c r="F243" s="3"/>
      <c r="G243" s="75"/>
      <c r="H243" s="77"/>
      <c r="I243" s="74"/>
      <c r="J243" s="3"/>
      <c r="K243" s="75"/>
      <c r="L243" s="77"/>
    </row>
    <row r="244" spans="2:12" ht="45" customHeight="1" x14ac:dyDescent="0.2">
      <c r="B244" s="223"/>
      <c r="C244" s="224"/>
      <c r="D244" s="225"/>
      <c r="E244" s="74"/>
      <c r="F244" s="3"/>
      <c r="G244" s="75"/>
      <c r="H244" s="77"/>
      <c r="I244" s="74"/>
      <c r="J244" s="3"/>
      <c r="K244" s="75"/>
      <c r="L244" s="77"/>
    </row>
    <row r="245" spans="2:12" ht="45" customHeight="1" x14ac:dyDescent="0.2">
      <c r="B245" s="223"/>
      <c r="C245" s="224"/>
      <c r="D245" s="225"/>
      <c r="E245" s="74"/>
      <c r="F245" s="3"/>
      <c r="G245" s="75"/>
      <c r="H245" s="77"/>
      <c r="I245" s="74"/>
      <c r="J245" s="3"/>
      <c r="K245" s="75"/>
      <c r="L245" s="77"/>
    </row>
    <row r="246" spans="2:12" ht="45" customHeight="1" x14ac:dyDescent="0.2">
      <c r="B246" s="223"/>
      <c r="C246" s="224"/>
      <c r="D246" s="225"/>
      <c r="E246" s="74"/>
      <c r="F246" s="3"/>
      <c r="G246" s="75"/>
      <c r="H246" s="77"/>
      <c r="I246" s="74"/>
      <c r="J246" s="3"/>
      <c r="K246" s="75"/>
      <c r="L246" s="77"/>
    </row>
    <row r="247" spans="2:12" ht="45" customHeight="1" x14ac:dyDescent="0.2">
      <c r="B247" s="223"/>
      <c r="C247" s="224"/>
      <c r="D247" s="225"/>
      <c r="E247" s="74"/>
      <c r="F247" s="3"/>
      <c r="G247" s="75"/>
      <c r="H247" s="77"/>
      <c r="I247" s="74"/>
      <c r="J247" s="3"/>
      <c r="K247" s="75"/>
      <c r="L247" s="77"/>
    </row>
    <row r="248" spans="2:12" ht="45" customHeight="1" x14ac:dyDescent="0.2">
      <c r="B248" s="223"/>
      <c r="C248" s="224"/>
      <c r="D248" s="225"/>
      <c r="E248" s="74"/>
      <c r="F248" s="3"/>
      <c r="G248" s="75"/>
      <c r="H248" s="77"/>
      <c r="I248" s="74"/>
      <c r="J248" s="3"/>
      <c r="K248" s="75"/>
      <c r="L248" s="77"/>
    </row>
    <row r="249" spans="2:12" ht="45" customHeight="1" x14ac:dyDescent="0.2">
      <c r="B249" s="223"/>
      <c r="C249" s="224"/>
      <c r="D249" s="225"/>
      <c r="E249" s="74"/>
      <c r="F249" s="3"/>
      <c r="G249" s="75"/>
      <c r="H249" s="77"/>
      <c r="I249" s="74"/>
      <c r="J249" s="3"/>
      <c r="K249" s="75"/>
      <c r="L249" s="77"/>
    </row>
    <row r="250" spans="2:12" ht="45" customHeight="1" x14ac:dyDescent="0.2">
      <c r="B250" s="223"/>
      <c r="C250" s="224"/>
      <c r="D250" s="225"/>
      <c r="E250" s="74"/>
      <c r="F250" s="3"/>
      <c r="G250" s="75"/>
      <c r="H250" s="77"/>
      <c r="I250" s="74"/>
      <c r="J250" s="3"/>
      <c r="K250" s="75"/>
      <c r="L250" s="77"/>
    </row>
    <row r="251" spans="2:12" ht="45" customHeight="1" x14ac:dyDescent="0.2">
      <c r="B251" s="223"/>
      <c r="C251" s="224"/>
      <c r="D251" s="225"/>
      <c r="E251" s="74"/>
      <c r="F251" s="3"/>
      <c r="G251" s="75"/>
      <c r="H251" s="77"/>
      <c r="I251" s="74"/>
      <c r="J251" s="3"/>
      <c r="K251" s="75"/>
      <c r="L251" s="77"/>
    </row>
    <row r="252" spans="2:12" ht="30" customHeight="1" thickBot="1" x14ac:dyDescent="0.25">
      <c r="B252" s="226" t="s">
        <v>187</v>
      </c>
      <c r="C252" s="227"/>
      <c r="D252" s="228"/>
      <c r="E252" s="245"/>
      <c r="F252" s="245"/>
      <c r="G252" s="245"/>
      <c r="H252" s="44">
        <f>SUM(H212:H251)</f>
        <v>10915.127137777778</v>
      </c>
      <c r="I252" s="245"/>
      <c r="J252" s="245"/>
      <c r="K252" s="245"/>
      <c r="L252" s="44">
        <f>SUM(L212:L251)</f>
        <v>4573.1230933333336</v>
      </c>
    </row>
    <row r="253" spans="2:12" s="29" customFormat="1" ht="12" customHeight="1" thickBot="1" x14ac:dyDescent="0.25">
      <c r="H253" s="29" t="e">
        <f>H252=Declaration!#REF!</f>
        <v>#REF!</v>
      </c>
      <c r="L253" s="29" t="e">
        <f>L252=Declaration!#REF!</f>
        <v>#REF!</v>
      </c>
    </row>
    <row r="254" spans="2:12" ht="12" customHeight="1" thickBot="1" x14ac:dyDescent="0.25"/>
    <row r="255" spans="2:12" ht="30" customHeight="1" x14ac:dyDescent="0.2">
      <c r="B255" s="229" t="s">
        <v>275</v>
      </c>
      <c r="C255" s="230"/>
      <c r="D255" s="231"/>
      <c r="E255" s="239" t="str">
        <f>'Instructions &amp; Definitions'!L24</f>
        <v xml:space="preserve">Costs incurred relating to ISIT which do not fit into any previous category. </v>
      </c>
      <c r="F255" s="240"/>
      <c r="G255" s="240"/>
      <c r="H255" s="240"/>
      <c r="I255" s="240"/>
      <c r="J255" s="240"/>
      <c r="K255" s="240"/>
      <c r="L255" s="241"/>
    </row>
    <row r="256" spans="2:12" ht="30" customHeight="1" thickBot="1" x14ac:dyDescent="0.25">
      <c r="B256" s="232"/>
      <c r="C256" s="233"/>
      <c r="D256" s="234"/>
      <c r="E256" s="242"/>
      <c r="F256" s="243"/>
      <c r="G256" s="243"/>
      <c r="H256" s="243"/>
      <c r="I256" s="243"/>
      <c r="J256" s="243"/>
      <c r="K256" s="243"/>
      <c r="L256" s="244"/>
    </row>
    <row r="257" spans="2:12" ht="12" customHeight="1" thickBot="1" x14ac:dyDescent="0.25"/>
    <row r="258" spans="2:12" ht="30" customHeight="1" thickBot="1" x14ac:dyDescent="0.25">
      <c r="B258" s="246" t="s">
        <v>246</v>
      </c>
      <c r="C258" s="247"/>
      <c r="D258" s="248"/>
      <c r="E258" s="236" t="s">
        <v>247</v>
      </c>
      <c r="F258" s="236"/>
      <c r="G258" s="236"/>
      <c r="H258" s="237"/>
      <c r="I258" s="238" t="s">
        <v>248</v>
      </c>
      <c r="J258" s="236"/>
      <c r="K258" s="236"/>
      <c r="L258" s="237"/>
    </row>
    <row r="259" spans="2:12" ht="30" customHeight="1" x14ac:dyDescent="0.2">
      <c r="B259" s="249"/>
      <c r="C259" s="235"/>
      <c r="D259" s="250"/>
      <c r="E259" s="235" t="s">
        <v>249</v>
      </c>
      <c r="F259" s="235"/>
      <c r="G259" s="235"/>
      <c r="H259" s="78" t="s">
        <v>250</v>
      </c>
      <c r="I259" s="235" t="s">
        <v>249</v>
      </c>
      <c r="J259" s="235"/>
      <c r="K259" s="235"/>
      <c r="L259" s="78" t="s">
        <v>250</v>
      </c>
    </row>
    <row r="260" spans="2:12" ht="45" customHeight="1" x14ac:dyDescent="0.2">
      <c r="B260" s="223" t="s">
        <v>276</v>
      </c>
      <c r="C260" s="224"/>
      <c r="D260" s="225"/>
      <c r="E260" s="74" t="str">
        <f>'[1]3. ISIS Costs'!E264</f>
        <v>£170</v>
      </c>
      <c r="F260" s="74" t="str">
        <f>'[1]3. ISIS Costs'!F264</f>
        <v>per FTE</v>
      </c>
      <c r="G260" s="74" t="e">
        <f>'[1]3. ISIS Costs'!G264</f>
        <v>#REF!</v>
      </c>
      <c r="H260" s="74">
        <f>'[1]3. ISIS Costs'!H264</f>
        <v>15608.820121904764</v>
      </c>
      <c r="I260" s="74" t="e">
        <f>'[1]3. ISIS Costs'!I264</f>
        <v>#REF!</v>
      </c>
      <c r="J260" s="74" t="e">
        <f>'[1]3. ISIS Costs'!J264</f>
        <v>#REF!</v>
      </c>
      <c r="K260" s="74" t="e">
        <f>'[1]3. ISIS Costs'!K264</f>
        <v>#REF!</v>
      </c>
      <c r="L260" s="74">
        <f>'[1]3. ISIS Costs'!L264</f>
        <v>0</v>
      </c>
    </row>
    <row r="261" spans="2:12" ht="45" customHeight="1" x14ac:dyDescent="0.2">
      <c r="B261" s="223" t="s">
        <v>277</v>
      </c>
      <c r="C261" s="224"/>
      <c r="D261" s="225"/>
      <c r="E261" s="74" t="str">
        <f>'[1]3. ISIS Costs'!E265</f>
        <v>£100</v>
      </c>
      <c r="F261" s="74" t="str">
        <f>'[1]3. ISIS Costs'!F265</f>
        <v>per FTE</v>
      </c>
      <c r="G261" s="74" t="e">
        <f>'[1]3. ISIS Costs'!G265</f>
        <v>#REF!</v>
      </c>
      <c r="H261" s="74">
        <f>'[1]3. ISIS Costs'!H265</f>
        <v>9181.6588952380953</v>
      </c>
      <c r="I261" s="74" t="e">
        <f>'[1]3. ISIS Costs'!I265</f>
        <v>#REF!</v>
      </c>
      <c r="J261" s="74" t="e">
        <f>'[1]3. ISIS Costs'!J265</f>
        <v>#REF!</v>
      </c>
      <c r="K261" s="74" t="e">
        <f>'[1]3. ISIS Costs'!K265</f>
        <v>#REF!</v>
      </c>
      <c r="L261" s="74">
        <f>'[1]3. ISIS Costs'!L265</f>
        <v>0</v>
      </c>
    </row>
    <row r="262" spans="2:12" ht="45" customHeight="1" x14ac:dyDescent="0.2">
      <c r="B262" s="223" t="s">
        <v>278</v>
      </c>
      <c r="C262" s="224"/>
      <c r="D262" s="225"/>
      <c r="E262" s="74" t="e">
        <f>'[1]3. ISIS Costs'!E266</f>
        <v>#REF!</v>
      </c>
      <c r="F262" s="74" t="e">
        <f>'[1]3. ISIS Costs'!F266</f>
        <v>#REF!</v>
      </c>
      <c r="G262" s="74" t="e">
        <f>'[1]3. ISIS Costs'!G266</f>
        <v>#REF!</v>
      </c>
      <c r="H262" s="74">
        <f>'[1]3. ISIS Costs'!H266</f>
        <v>25000</v>
      </c>
      <c r="I262" s="74" t="e">
        <f>'[1]3. ISIS Costs'!I266</f>
        <v>#REF!</v>
      </c>
      <c r="J262" s="74" t="e">
        <f>'[1]3. ISIS Costs'!J266</f>
        <v>#REF!</v>
      </c>
      <c r="K262" s="74" t="e">
        <f>'[1]3. ISIS Costs'!K266</f>
        <v>#REF!</v>
      </c>
      <c r="L262" s="74">
        <f>'[1]3. ISIS Costs'!L266</f>
        <v>0</v>
      </c>
    </row>
    <row r="263" spans="2:12" ht="45" customHeight="1" x14ac:dyDescent="0.2">
      <c r="B263" s="223" t="s">
        <v>279</v>
      </c>
      <c r="C263" s="224"/>
      <c r="D263" s="225"/>
      <c r="E263" s="74" t="str">
        <f>'[1]3. ISIS Costs'!E267</f>
        <v>£20,000</v>
      </c>
      <c r="F263" s="74" t="str">
        <f>'[1]3. ISIS Costs'!F267</f>
        <v>depreciated over</v>
      </c>
      <c r="G263" s="74" t="str">
        <f>'[1]3. ISIS Costs'!G267</f>
        <v>18 months</v>
      </c>
      <c r="H263" s="74">
        <f>'[1]3. ISIS Costs'!H267</f>
        <v>13333.333333333334</v>
      </c>
      <c r="I263" s="74" t="str">
        <f>'[1]3. ISIS Costs'!I267</f>
        <v>£20,000</v>
      </c>
      <c r="J263" s="74" t="str">
        <f>'[1]3. ISIS Costs'!J267</f>
        <v>depreciated over</v>
      </c>
      <c r="K263" s="74" t="str">
        <f>'[1]3. ISIS Costs'!K267</f>
        <v>18 months</v>
      </c>
      <c r="L263" s="74">
        <f>'[1]3. ISIS Costs'!L267</f>
        <v>6666.666666666667</v>
      </c>
    </row>
    <row r="264" spans="2:12" ht="45" customHeight="1" x14ac:dyDescent="0.2">
      <c r="B264" s="223" t="s">
        <v>280</v>
      </c>
      <c r="C264" s="224"/>
      <c r="D264" s="225"/>
      <c r="E264" s="74">
        <f>'[1]3. ISIS Costs'!E268</f>
        <v>30000</v>
      </c>
      <c r="F264" s="74" t="str">
        <f>'[1]3. ISIS Costs'!F268</f>
        <v>50.95%</v>
      </c>
      <c r="G264" s="74" t="e">
        <f>'[1]3. ISIS Costs'!G268</f>
        <v>#REF!</v>
      </c>
      <c r="H264" s="74">
        <f>'[1]3. ISIS Costs'!H268</f>
        <v>8336.8421052631584</v>
      </c>
      <c r="I264" s="74" t="e">
        <f>'[1]3. ISIS Costs'!I268</f>
        <v>#REF!</v>
      </c>
      <c r="J264" s="74" t="e">
        <f>'[1]3. ISIS Costs'!J268</f>
        <v>#REF!</v>
      </c>
      <c r="K264" s="74" t="e">
        <f>'[1]3. ISIS Costs'!K268</f>
        <v>#REF!</v>
      </c>
      <c r="L264" s="74">
        <f>'[1]3. ISIS Costs'!L268</f>
        <v>0</v>
      </c>
    </row>
    <row r="265" spans="2:12" ht="45" customHeight="1" x14ac:dyDescent="0.2">
      <c r="B265" s="223"/>
      <c r="C265" s="224"/>
      <c r="D265" s="225"/>
      <c r="E265" s="74"/>
      <c r="F265" s="74"/>
      <c r="G265" s="74"/>
      <c r="H265" s="74"/>
      <c r="I265" s="74"/>
      <c r="J265" s="74"/>
      <c r="K265" s="74"/>
      <c r="L265" s="74"/>
    </row>
    <row r="266" spans="2:12" ht="45" customHeight="1" x14ac:dyDescent="0.2">
      <c r="B266" s="223"/>
      <c r="C266" s="224"/>
      <c r="D266" s="225"/>
      <c r="E266" s="74"/>
      <c r="F266" s="74"/>
      <c r="G266" s="74"/>
      <c r="H266" s="74"/>
      <c r="I266" s="74"/>
      <c r="J266" s="74"/>
      <c r="K266" s="74"/>
      <c r="L266" s="74"/>
    </row>
    <row r="267" spans="2:12" ht="45" customHeight="1" x14ac:dyDescent="0.2">
      <c r="B267" s="223"/>
      <c r="C267" s="224"/>
      <c r="D267" s="225"/>
      <c r="E267" s="74"/>
      <c r="F267" s="3"/>
      <c r="G267" s="75"/>
      <c r="H267" s="77"/>
      <c r="I267" s="74"/>
      <c r="J267" s="3"/>
      <c r="K267" s="75"/>
      <c r="L267" s="77"/>
    </row>
    <row r="268" spans="2:12" ht="45" customHeight="1" x14ac:dyDescent="0.2">
      <c r="B268" s="223"/>
      <c r="C268" s="224"/>
      <c r="D268" s="225"/>
      <c r="E268" s="74"/>
      <c r="F268" s="3"/>
      <c r="G268" s="75"/>
      <c r="H268" s="77"/>
      <c r="I268" s="74"/>
      <c r="J268" s="3"/>
      <c r="K268" s="75"/>
      <c r="L268" s="77"/>
    </row>
    <row r="269" spans="2:12" ht="45" customHeight="1" x14ac:dyDescent="0.2">
      <c r="B269" s="223"/>
      <c r="C269" s="224"/>
      <c r="D269" s="225"/>
      <c r="E269" s="74"/>
      <c r="F269" s="3"/>
      <c r="G269" s="75"/>
      <c r="H269" s="77"/>
      <c r="I269" s="74"/>
      <c r="J269" s="3"/>
      <c r="K269" s="75"/>
      <c r="L269" s="77"/>
    </row>
    <row r="270" spans="2:12" ht="45" customHeight="1" x14ac:dyDescent="0.2">
      <c r="B270" s="223"/>
      <c r="C270" s="224"/>
      <c r="D270" s="225"/>
      <c r="E270" s="74"/>
      <c r="F270" s="3"/>
      <c r="G270" s="75"/>
      <c r="H270" s="77"/>
      <c r="I270" s="74"/>
      <c r="J270" s="3"/>
      <c r="K270" s="75"/>
      <c r="L270" s="77"/>
    </row>
    <row r="271" spans="2:12" ht="45" customHeight="1" x14ac:dyDescent="0.2">
      <c r="B271" s="223"/>
      <c r="C271" s="224"/>
      <c r="D271" s="225"/>
      <c r="E271" s="74"/>
      <c r="F271" s="3"/>
      <c r="G271" s="75"/>
      <c r="H271" s="77"/>
      <c r="I271" s="74"/>
      <c r="J271" s="3"/>
      <c r="K271" s="75"/>
      <c r="L271" s="77"/>
    </row>
    <row r="272" spans="2:12" ht="45" customHeight="1" x14ac:dyDescent="0.2">
      <c r="B272" s="223"/>
      <c r="C272" s="224"/>
      <c r="D272" s="225"/>
      <c r="E272" s="74"/>
      <c r="F272" s="3"/>
      <c r="G272" s="75"/>
      <c r="H272" s="77"/>
      <c r="I272" s="74"/>
      <c r="J272" s="3"/>
      <c r="K272" s="75"/>
      <c r="L272" s="77"/>
    </row>
    <row r="273" spans="2:12" ht="45" customHeight="1" x14ac:dyDescent="0.2">
      <c r="B273" s="223"/>
      <c r="C273" s="224"/>
      <c r="D273" s="225"/>
      <c r="E273" s="74"/>
      <c r="F273" s="3"/>
      <c r="G273" s="75"/>
      <c r="H273" s="77"/>
      <c r="I273" s="74"/>
      <c r="J273" s="3"/>
      <c r="K273" s="75"/>
      <c r="L273" s="77"/>
    </row>
    <row r="274" spans="2:12" ht="45" customHeight="1" x14ac:dyDescent="0.2">
      <c r="B274" s="223"/>
      <c r="C274" s="224"/>
      <c r="D274" s="225"/>
      <c r="E274" s="74"/>
      <c r="F274" s="3"/>
      <c r="G274" s="75"/>
      <c r="H274" s="77"/>
      <c r="I274" s="74"/>
      <c r="J274" s="3"/>
      <c r="K274" s="75"/>
      <c r="L274" s="77"/>
    </row>
    <row r="275" spans="2:12" ht="45" customHeight="1" x14ac:dyDescent="0.2">
      <c r="B275" s="223"/>
      <c r="C275" s="224"/>
      <c r="D275" s="225"/>
      <c r="E275" s="74"/>
      <c r="F275" s="3"/>
      <c r="G275" s="75"/>
      <c r="H275" s="77"/>
      <c r="I275" s="74"/>
      <c r="J275" s="3"/>
      <c r="K275" s="75"/>
      <c r="L275" s="77"/>
    </row>
    <row r="276" spans="2:12" ht="45" customHeight="1" x14ac:dyDescent="0.2">
      <c r="B276" s="223"/>
      <c r="C276" s="224"/>
      <c r="D276" s="225"/>
      <c r="E276" s="74"/>
      <c r="F276" s="3"/>
      <c r="G276" s="75"/>
      <c r="H276" s="77"/>
      <c r="I276" s="74"/>
      <c r="J276" s="3"/>
      <c r="K276" s="75"/>
      <c r="L276" s="77"/>
    </row>
    <row r="277" spans="2:12" ht="45" customHeight="1" x14ac:dyDescent="0.2">
      <c r="B277" s="223"/>
      <c r="C277" s="224"/>
      <c r="D277" s="225"/>
      <c r="E277" s="74"/>
      <c r="F277" s="3"/>
      <c r="G277" s="75"/>
      <c r="H277" s="77"/>
      <c r="I277" s="74"/>
      <c r="J277" s="3"/>
      <c r="K277" s="75"/>
      <c r="L277" s="77"/>
    </row>
    <row r="278" spans="2:12" ht="45" customHeight="1" x14ac:dyDescent="0.2">
      <c r="B278" s="223"/>
      <c r="C278" s="224"/>
      <c r="D278" s="225"/>
      <c r="E278" s="74"/>
      <c r="F278" s="3"/>
      <c r="G278" s="75"/>
      <c r="H278" s="77"/>
      <c r="I278" s="74"/>
      <c r="J278" s="3"/>
      <c r="K278" s="75"/>
      <c r="L278" s="77"/>
    </row>
    <row r="279" spans="2:12" ht="45" customHeight="1" x14ac:dyDescent="0.2">
      <c r="B279" s="223"/>
      <c r="C279" s="224"/>
      <c r="D279" s="225"/>
      <c r="E279" s="74"/>
      <c r="F279" s="3"/>
      <c r="G279" s="75"/>
      <c r="H279" s="77"/>
      <c r="I279" s="74"/>
      <c r="J279" s="3"/>
      <c r="K279" s="75"/>
      <c r="L279" s="77"/>
    </row>
    <row r="280" spans="2:12" ht="45" customHeight="1" x14ac:dyDescent="0.2">
      <c r="B280" s="223"/>
      <c r="C280" s="224"/>
      <c r="D280" s="225"/>
      <c r="E280" s="74"/>
      <c r="F280" s="3"/>
      <c r="G280" s="75"/>
      <c r="H280" s="77"/>
      <c r="I280" s="74"/>
      <c r="J280" s="3"/>
      <c r="K280" s="75"/>
      <c r="L280" s="77"/>
    </row>
    <row r="281" spans="2:12" ht="45" customHeight="1" x14ac:dyDescent="0.2">
      <c r="B281" s="223"/>
      <c r="C281" s="224"/>
      <c r="D281" s="225"/>
      <c r="E281" s="74"/>
      <c r="F281" s="3"/>
      <c r="G281" s="75"/>
      <c r="H281" s="77"/>
      <c r="I281" s="74"/>
      <c r="J281" s="3"/>
      <c r="K281" s="75"/>
      <c r="L281" s="77"/>
    </row>
    <row r="282" spans="2:12" ht="45" customHeight="1" x14ac:dyDescent="0.2">
      <c r="B282" s="223"/>
      <c r="C282" s="224"/>
      <c r="D282" s="225"/>
      <c r="E282" s="74"/>
      <c r="F282" s="3"/>
      <c r="G282" s="75"/>
      <c r="H282" s="77"/>
      <c r="I282" s="74"/>
      <c r="J282" s="3"/>
      <c r="K282" s="75"/>
      <c r="L282" s="77"/>
    </row>
    <row r="283" spans="2:12" ht="45" customHeight="1" x14ac:dyDescent="0.2">
      <c r="B283" s="223"/>
      <c r="C283" s="224"/>
      <c r="D283" s="225"/>
      <c r="E283" s="74"/>
      <c r="F283" s="3"/>
      <c r="G283" s="75"/>
      <c r="H283" s="77"/>
      <c r="I283" s="74"/>
      <c r="J283" s="3"/>
      <c r="K283" s="75"/>
      <c r="L283" s="77"/>
    </row>
    <row r="284" spans="2:12" ht="45" customHeight="1" x14ac:dyDescent="0.2">
      <c r="B284" s="223"/>
      <c r="C284" s="224"/>
      <c r="D284" s="225"/>
      <c r="E284" s="74"/>
      <c r="F284" s="3"/>
      <c r="G284" s="75"/>
      <c r="H284" s="77"/>
      <c r="I284" s="74"/>
      <c r="J284" s="3"/>
      <c r="K284" s="75"/>
      <c r="L284" s="77"/>
    </row>
    <row r="285" spans="2:12" ht="45" customHeight="1" x14ac:dyDescent="0.2">
      <c r="B285" s="223"/>
      <c r="C285" s="224"/>
      <c r="D285" s="225"/>
      <c r="E285" s="74"/>
      <c r="F285" s="3"/>
      <c r="G285" s="75"/>
      <c r="H285" s="77"/>
      <c r="I285" s="74"/>
      <c r="J285" s="3"/>
      <c r="K285" s="75"/>
      <c r="L285" s="77"/>
    </row>
    <row r="286" spans="2:12" ht="45" customHeight="1" x14ac:dyDescent="0.2">
      <c r="B286" s="223"/>
      <c r="C286" s="224"/>
      <c r="D286" s="225"/>
      <c r="E286" s="74"/>
      <c r="F286" s="3"/>
      <c r="G286" s="75"/>
      <c r="H286" s="77"/>
      <c r="I286" s="74"/>
      <c r="J286" s="3"/>
      <c r="K286" s="75"/>
      <c r="L286" s="77"/>
    </row>
    <row r="287" spans="2:12" ht="45" customHeight="1" x14ac:dyDescent="0.2">
      <c r="B287" s="223"/>
      <c r="C287" s="224"/>
      <c r="D287" s="225"/>
      <c r="E287" s="74"/>
      <c r="F287" s="3"/>
      <c r="G287" s="75"/>
      <c r="H287" s="77"/>
      <c r="I287" s="74"/>
      <c r="J287" s="3"/>
      <c r="K287" s="75"/>
      <c r="L287" s="77"/>
    </row>
    <row r="288" spans="2:12" ht="45" customHeight="1" x14ac:dyDescent="0.2">
      <c r="B288" s="223"/>
      <c r="C288" s="224"/>
      <c r="D288" s="225"/>
      <c r="E288" s="74"/>
      <c r="F288" s="3"/>
      <c r="G288" s="75"/>
      <c r="H288" s="77"/>
      <c r="I288" s="74"/>
      <c r="J288" s="3"/>
      <c r="K288" s="75"/>
      <c r="L288" s="77"/>
    </row>
    <row r="289" spans="2:19" ht="45" customHeight="1" x14ac:dyDescent="0.2">
      <c r="B289" s="223"/>
      <c r="C289" s="224"/>
      <c r="D289" s="225"/>
      <c r="E289" s="74"/>
      <c r="F289" s="3"/>
      <c r="G289" s="75"/>
      <c r="H289" s="77"/>
      <c r="I289" s="74"/>
      <c r="J289" s="3"/>
      <c r="K289" s="75"/>
      <c r="L289" s="77"/>
    </row>
    <row r="290" spans="2:19" ht="45" customHeight="1" x14ac:dyDescent="0.2">
      <c r="B290" s="223"/>
      <c r="C290" s="224"/>
      <c r="D290" s="225"/>
      <c r="E290" s="74"/>
      <c r="F290" s="3"/>
      <c r="G290" s="75"/>
      <c r="H290" s="77"/>
      <c r="I290" s="74"/>
      <c r="J290" s="3"/>
      <c r="K290" s="75"/>
      <c r="L290" s="77"/>
    </row>
    <row r="291" spans="2:19" ht="45" customHeight="1" x14ac:dyDescent="0.2">
      <c r="B291" s="223"/>
      <c r="C291" s="224"/>
      <c r="D291" s="225"/>
      <c r="E291" s="74"/>
      <c r="F291" s="3"/>
      <c r="G291" s="75"/>
      <c r="H291" s="77"/>
      <c r="I291" s="74"/>
      <c r="J291" s="3"/>
      <c r="K291" s="75"/>
      <c r="L291" s="77"/>
    </row>
    <row r="292" spans="2:19" ht="45" customHeight="1" x14ac:dyDescent="0.2">
      <c r="B292" s="223"/>
      <c r="C292" s="224"/>
      <c r="D292" s="225"/>
      <c r="E292" s="74"/>
      <c r="F292" s="3"/>
      <c r="G292" s="75"/>
      <c r="H292" s="77"/>
      <c r="I292" s="74"/>
      <c r="J292" s="3"/>
      <c r="K292" s="75"/>
      <c r="L292" s="77"/>
    </row>
    <row r="293" spans="2:19" ht="45" customHeight="1" x14ac:dyDescent="0.2">
      <c r="B293" s="223"/>
      <c r="C293" s="224"/>
      <c r="D293" s="225"/>
      <c r="E293" s="74"/>
      <c r="F293" s="3"/>
      <c r="G293" s="75"/>
      <c r="H293" s="77"/>
      <c r="I293" s="74"/>
      <c r="J293" s="3"/>
      <c r="K293" s="75"/>
      <c r="L293" s="77"/>
    </row>
    <row r="294" spans="2:19" ht="45" customHeight="1" x14ac:dyDescent="0.2">
      <c r="B294" s="223"/>
      <c r="C294" s="224"/>
      <c r="D294" s="225"/>
      <c r="E294" s="74"/>
      <c r="F294" s="3"/>
      <c r="G294" s="75"/>
      <c r="H294" s="77"/>
      <c r="I294" s="74"/>
      <c r="J294" s="3"/>
      <c r="K294" s="75"/>
      <c r="L294" s="77"/>
    </row>
    <row r="295" spans="2:19" ht="45" customHeight="1" x14ac:dyDescent="0.2">
      <c r="B295" s="223"/>
      <c r="C295" s="224"/>
      <c r="D295" s="225"/>
      <c r="E295" s="74"/>
      <c r="F295" s="3"/>
      <c r="G295" s="75"/>
      <c r="H295" s="77"/>
      <c r="I295" s="74"/>
      <c r="J295" s="3"/>
      <c r="K295" s="75"/>
      <c r="L295" s="77"/>
    </row>
    <row r="296" spans="2:19" ht="45" customHeight="1" x14ac:dyDescent="0.2">
      <c r="B296" s="223"/>
      <c r="C296" s="224"/>
      <c r="D296" s="225"/>
      <c r="E296" s="74"/>
      <c r="F296" s="3"/>
      <c r="G296" s="75"/>
      <c r="H296" s="77"/>
      <c r="I296" s="74"/>
      <c r="J296" s="3"/>
      <c r="K296" s="75"/>
      <c r="L296" s="77"/>
    </row>
    <row r="297" spans="2:19" ht="45" customHeight="1" x14ac:dyDescent="0.2">
      <c r="B297" s="223"/>
      <c r="C297" s="224"/>
      <c r="D297" s="225"/>
      <c r="E297" s="74"/>
      <c r="F297" s="3"/>
      <c r="G297" s="75"/>
      <c r="H297" s="77"/>
      <c r="I297" s="74"/>
      <c r="J297" s="3"/>
      <c r="K297" s="75"/>
      <c r="L297" s="77"/>
    </row>
    <row r="298" spans="2:19" ht="45" customHeight="1" x14ac:dyDescent="0.2">
      <c r="B298" s="223"/>
      <c r="C298" s="224"/>
      <c r="D298" s="225"/>
      <c r="E298" s="74"/>
      <c r="F298" s="3"/>
      <c r="G298" s="75"/>
      <c r="H298" s="77"/>
      <c r="I298" s="74"/>
      <c r="J298" s="3"/>
      <c r="K298" s="75"/>
      <c r="L298" s="77"/>
    </row>
    <row r="299" spans="2:19" ht="45" customHeight="1" x14ac:dyDescent="0.2">
      <c r="B299" s="223"/>
      <c r="C299" s="224"/>
      <c r="D299" s="225"/>
      <c r="E299" s="74"/>
      <c r="F299" s="3"/>
      <c r="G299" s="75"/>
      <c r="H299" s="77"/>
      <c r="I299" s="74"/>
      <c r="J299" s="3"/>
      <c r="K299" s="75"/>
      <c r="L299" s="77"/>
    </row>
    <row r="300" spans="2:19" ht="30" customHeight="1" thickBot="1" x14ac:dyDescent="0.25">
      <c r="B300" s="226" t="s">
        <v>187</v>
      </c>
      <c r="C300" s="227"/>
      <c r="D300" s="228"/>
      <c r="E300" s="245"/>
      <c r="F300" s="245"/>
      <c r="G300" s="245"/>
      <c r="H300" s="44">
        <f>SUM(H260:H299)</f>
        <v>71460.65445573935</v>
      </c>
      <c r="I300" s="245"/>
      <c r="J300" s="245"/>
      <c r="K300" s="245"/>
      <c r="L300" s="44">
        <f>SUM(L260:L299)</f>
        <v>6666.666666666667</v>
      </c>
    </row>
    <row r="301" spans="2:19" s="29" customFormat="1" ht="12" customHeight="1" thickBot="1" x14ac:dyDescent="0.25">
      <c r="H301" s="29" t="e">
        <f>H300=Declaration!#REF!</f>
        <v>#REF!</v>
      </c>
      <c r="L301" s="29" t="e">
        <f>L300=Declaration!#REF!</f>
        <v>#REF!</v>
      </c>
    </row>
    <row r="302" spans="2:19" ht="12" customHeight="1" x14ac:dyDescent="0.2"/>
    <row r="303" spans="2:19" ht="30" customHeight="1" x14ac:dyDescent="0.2">
      <c r="B303" s="265" t="s">
        <v>281</v>
      </c>
      <c r="C303" s="265"/>
      <c r="D303" s="265"/>
      <c r="E303" s="265"/>
      <c r="F303" s="265"/>
      <c r="G303" s="265"/>
      <c r="H303" s="265"/>
      <c r="I303" s="265"/>
      <c r="J303" s="265"/>
      <c r="K303" s="265"/>
      <c r="L303" s="265"/>
      <c r="M303" s="265"/>
      <c r="N303" s="265"/>
      <c r="O303" s="265"/>
      <c r="P303" s="265"/>
      <c r="Q303" s="265"/>
      <c r="R303" s="265"/>
      <c r="S303" s="265"/>
    </row>
    <row r="304" spans="2:19" ht="45" customHeight="1" x14ac:dyDescent="0.2">
      <c r="B304" s="266"/>
      <c r="C304" s="267"/>
      <c r="D304" s="267"/>
      <c r="E304" s="267"/>
      <c r="F304" s="267"/>
      <c r="G304" s="267"/>
      <c r="H304" s="267"/>
      <c r="I304" s="267"/>
      <c r="J304" s="267"/>
      <c r="K304" s="267"/>
      <c r="L304" s="267"/>
      <c r="M304" s="267"/>
      <c r="N304" s="267"/>
      <c r="O304" s="267"/>
      <c r="P304" s="267"/>
      <c r="Q304" s="267"/>
      <c r="R304" s="267"/>
      <c r="S304" s="268"/>
    </row>
    <row r="305" spans="2:19" ht="45" customHeight="1" x14ac:dyDescent="0.2">
      <c r="B305" s="269"/>
      <c r="C305" s="270"/>
      <c r="D305" s="270"/>
      <c r="E305" s="270"/>
      <c r="F305" s="270"/>
      <c r="G305" s="270"/>
      <c r="H305" s="270"/>
      <c r="I305" s="270"/>
      <c r="J305" s="270"/>
      <c r="K305" s="270"/>
      <c r="L305" s="270"/>
      <c r="M305" s="270"/>
      <c r="N305" s="270"/>
      <c r="O305" s="270"/>
      <c r="P305" s="270"/>
      <c r="Q305" s="270"/>
      <c r="R305" s="270"/>
      <c r="S305" s="271"/>
    </row>
    <row r="306" spans="2:19" ht="45" customHeight="1" x14ac:dyDescent="0.2">
      <c r="B306" s="269"/>
      <c r="C306" s="270"/>
      <c r="D306" s="270"/>
      <c r="E306" s="270"/>
      <c r="F306" s="270"/>
      <c r="G306" s="270"/>
      <c r="H306" s="270"/>
      <c r="I306" s="270"/>
      <c r="J306" s="270"/>
      <c r="K306" s="270"/>
      <c r="L306" s="270"/>
      <c r="M306" s="270"/>
      <c r="N306" s="270"/>
      <c r="O306" s="270"/>
      <c r="P306" s="270"/>
      <c r="Q306" s="270"/>
      <c r="R306" s="270"/>
      <c r="S306" s="271"/>
    </row>
    <row r="307" spans="2:19" ht="45" customHeight="1" x14ac:dyDescent="0.2">
      <c r="B307" s="269"/>
      <c r="C307" s="270"/>
      <c r="D307" s="270"/>
      <c r="E307" s="270"/>
      <c r="F307" s="270"/>
      <c r="G307" s="270"/>
      <c r="H307" s="270"/>
      <c r="I307" s="270"/>
      <c r="J307" s="270"/>
      <c r="K307" s="270"/>
      <c r="L307" s="270"/>
      <c r="M307" s="270"/>
      <c r="N307" s="270"/>
      <c r="O307" s="270"/>
      <c r="P307" s="270"/>
      <c r="Q307" s="270"/>
      <c r="R307" s="270"/>
      <c r="S307" s="271"/>
    </row>
    <row r="308" spans="2:19" ht="45" customHeight="1" x14ac:dyDescent="0.2">
      <c r="B308" s="269"/>
      <c r="C308" s="270"/>
      <c r="D308" s="270"/>
      <c r="E308" s="270"/>
      <c r="F308" s="270"/>
      <c r="G308" s="270"/>
      <c r="H308" s="270"/>
      <c r="I308" s="270"/>
      <c r="J308" s="270"/>
      <c r="K308" s="270"/>
      <c r="L308" s="270"/>
      <c r="M308" s="270"/>
      <c r="N308" s="270"/>
      <c r="O308" s="270"/>
      <c r="P308" s="270"/>
      <c r="Q308" s="270"/>
      <c r="R308" s="270"/>
      <c r="S308" s="271"/>
    </row>
    <row r="309" spans="2:19" ht="45" customHeight="1" x14ac:dyDescent="0.2">
      <c r="B309" s="269"/>
      <c r="C309" s="270"/>
      <c r="D309" s="270"/>
      <c r="E309" s="270"/>
      <c r="F309" s="270"/>
      <c r="G309" s="270"/>
      <c r="H309" s="270"/>
      <c r="I309" s="270"/>
      <c r="J309" s="270"/>
      <c r="K309" s="270"/>
      <c r="L309" s="270"/>
      <c r="M309" s="270"/>
      <c r="N309" s="270"/>
      <c r="O309" s="270"/>
      <c r="P309" s="270"/>
      <c r="Q309" s="270"/>
      <c r="R309" s="270"/>
      <c r="S309" s="271"/>
    </row>
    <row r="310" spans="2:19" ht="45" customHeight="1" x14ac:dyDescent="0.2">
      <c r="B310" s="269"/>
      <c r="C310" s="270"/>
      <c r="D310" s="270"/>
      <c r="E310" s="270"/>
      <c r="F310" s="270"/>
      <c r="G310" s="270"/>
      <c r="H310" s="270"/>
      <c r="I310" s="270"/>
      <c r="J310" s="270"/>
      <c r="K310" s="270"/>
      <c r="L310" s="270"/>
      <c r="M310" s="270"/>
      <c r="N310" s="270"/>
      <c r="O310" s="270"/>
      <c r="P310" s="270"/>
      <c r="Q310" s="270"/>
      <c r="R310" s="270"/>
      <c r="S310" s="271"/>
    </row>
    <row r="311" spans="2:19" ht="45" customHeight="1" x14ac:dyDescent="0.2">
      <c r="B311" s="269"/>
      <c r="C311" s="270"/>
      <c r="D311" s="270"/>
      <c r="E311" s="270"/>
      <c r="F311" s="270"/>
      <c r="G311" s="270"/>
      <c r="H311" s="270"/>
      <c r="I311" s="270"/>
      <c r="J311" s="270"/>
      <c r="K311" s="270"/>
      <c r="L311" s="270"/>
      <c r="M311" s="270"/>
      <c r="N311" s="270"/>
      <c r="O311" s="270"/>
      <c r="P311" s="270"/>
      <c r="Q311" s="270"/>
      <c r="R311" s="270"/>
      <c r="S311" s="271"/>
    </row>
    <row r="312" spans="2:19" ht="45" customHeight="1" x14ac:dyDescent="0.2">
      <c r="B312" s="269"/>
      <c r="C312" s="270"/>
      <c r="D312" s="270"/>
      <c r="E312" s="270"/>
      <c r="F312" s="270"/>
      <c r="G312" s="270"/>
      <c r="H312" s="270"/>
      <c r="I312" s="270"/>
      <c r="J312" s="270"/>
      <c r="K312" s="270"/>
      <c r="L312" s="270"/>
      <c r="M312" s="270"/>
      <c r="N312" s="270"/>
      <c r="O312" s="270"/>
      <c r="P312" s="270"/>
      <c r="Q312" s="270"/>
      <c r="R312" s="270"/>
      <c r="S312" s="271"/>
    </row>
    <row r="313" spans="2:19" ht="45" customHeight="1" x14ac:dyDescent="0.2">
      <c r="B313" s="272"/>
      <c r="C313" s="273"/>
      <c r="D313" s="273"/>
      <c r="E313" s="273"/>
      <c r="F313" s="273"/>
      <c r="G313" s="273"/>
      <c r="H313" s="273"/>
      <c r="I313" s="273"/>
      <c r="J313" s="273"/>
      <c r="K313" s="273"/>
      <c r="L313" s="273"/>
      <c r="M313" s="273"/>
      <c r="N313" s="273"/>
      <c r="O313" s="273"/>
      <c r="P313" s="273"/>
      <c r="Q313" s="273"/>
      <c r="R313" s="273"/>
      <c r="S313" s="274"/>
    </row>
    <row r="314" spans="2:19" s="27" customFormat="1" ht="12" customHeight="1" thickBot="1" x14ac:dyDescent="0.25"/>
    <row r="315" spans="2:19" ht="12" customHeight="1" x14ac:dyDescent="0.2"/>
    <row r="316" spans="2:19" ht="30" customHeight="1" x14ac:dyDescent="0.2"/>
    <row r="317" spans="2:19" ht="30" customHeight="1" x14ac:dyDescent="0.2"/>
    <row r="318" spans="2:19" ht="30" customHeight="1" x14ac:dyDescent="0.2"/>
    <row r="319" spans="2:19" ht="30" customHeight="1" x14ac:dyDescent="0.2"/>
    <row r="320" spans="2:19"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sheetData>
  <mergeCells count="309">
    <mergeCell ref="E255:L256"/>
    <mergeCell ref="B168:D168"/>
    <mergeCell ref="B170:D170"/>
    <mergeCell ref="B171:D171"/>
    <mergeCell ref="B303:S303"/>
    <mergeCell ref="B172:D172"/>
    <mergeCell ref="B173:D173"/>
    <mergeCell ref="B174:D174"/>
    <mergeCell ref="B197:D197"/>
    <mergeCell ref="B198:D198"/>
    <mergeCell ref="B199:D199"/>
    <mergeCell ref="B188:D188"/>
    <mergeCell ref="B189:D189"/>
    <mergeCell ref="B190:D190"/>
    <mergeCell ref="B191:D191"/>
    <mergeCell ref="B192:D192"/>
    <mergeCell ref="B193:D193"/>
    <mergeCell ref="B194:D194"/>
    <mergeCell ref="B195:D195"/>
    <mergeCell ref="B196:D196"/>
    <mergeCell ref="B187:D187"/>
    <mergeCell ref="B176:D176"/>
    <mergeCell ref="B177:D177"/>
    <mergeCell ref="B178:D178"/>
    <mergeCell ref="B304:S313"/>
    <mergeCell ref="E252:G252"/>
    <mergeCell ref="I252:K252"/>
    <mergeCell ref="B300:D300"/>
    <mergeCell ref="E300:G300"/>
    <mergeCell ref="I300:K300"/>
    <mergeCell ref="B260:D260"/>
    <mergeCell ref="B261:D261"/>
    <mergeCell ref="B262:D262"/>
    <mergeCell ref="B263:D263"/>
    <mergeCell ref="B264:D264"/>
    <mergeCell ref="B265:D265"/>
    <mergeCell ref="E259:G259"/>
    <mergeCell ref="I259:K259"/>
    <mergeCell ref="E258:H258"/>
    <mergeCell ref="I258:L258"/>
    <mergeCell ref="B258:D259"/>
    <mergeCell ref="B266:D266"/>
    <mergeCell ref="B267:D267"/>
    <mergeCell ref="B268:D268"/>
    <mergeCell ref="B269:D269"/>
    <mergeCell ref="B270:D270"/>
    <mergeCell ref="B271:D271"/>
    <mergeCell ref="B275:D275"/>
    <mergeCell ref="B10:L13"/>
    <mergeCell ref="B15:D16"/>
    <mergeCell ref="E15:L16"/>
    <mergeCell ref="B2:L2"/>
    <mergeCell ref="B4:C4"/>
    <mergeCell ref="D4:L4"/>
    <mergeCell ref="B6:C6"/>
    <mergeCell ref="D6:L6"/>
    <mergeCell ref="B8:L8"/>
    <mergeCell ref="B48:D48"/>
    <mergeCell ref="B43:D43"/>
    <mergeCell ref="B44:D44"/>
    <mergeCell ref="B33:D33"/>
    <mergeCell ref="B34:D34"/>
    <mergeCell ref="B35:D35"/>
    <mergeCell ref="B36:D36"/>
    <mergeCell ref="B31:D31"/>
    <mergeCell ref="B32:D32"/>
    <mergeCell ref="B40:D40"/>
    <mergeCell ref="B41:D41"/>
    <mergeCell ref="B42:D42"/>
    <mergeCell ref="B45:D45"/>
    <mergeCell ref="B46:D46"/>
    <mergeCell ref="B47:D47"/>
    <mergeCell ref="I18:L18"/>
    <mergeCell ref="I19:K19"/>
    <mergeCell ref="B21:D21"/>
    <mergeCell ref="B22:D22"/>
    <mergeCell ref="B23:D23"/>
    <mergeCell ref="B37:D37"/>
    <mergeCell ref="B38:D38"/>
    <mergeCell ref="B39:D39"/>
    <mergeCell ref="B25:D25"/>
    <mergeCell ref="B26:D26"/>
    <mergeCell ref="B27:D27"/>
    <mergeCell ref="B28:D28"/>
    <mergeCell ref="B29:D29"/>
    <mergeCell ref="B30:D30"/>
    <mergeCell ref="B24:D24"/>
    <mergeCell ref="B18:D19"/>
    <mergeCell ref="E18:H18"/>
    <mergeCell ref="E19:G19"/>
    <mergeCell ref="B20:D20"/>
    <mergeCell ref="B49:D49"/>
    <mergeCell ref="B50:D50"/>
    <mergeCell ref="B51:D51"/>
    <mergeCell ref="B52:D52"/>
    <mergeCell ref="B53:D53"/>
    <mergeCell ref="B54:D54"/>
    <mergeCell ref="B56:D56"/>
    <mergeCell ref="B60:D60"/>
    <mergeCell ref="B55:D55"/>
    <mergeCell ref="E66:H66"/>
    <mergeCell ref="I66:L66"/>
    <mergeCell ref="B57:D57"/>
    <mergeCell ref="B58:D58"/>
    <mergeCell ref="B59:D59"/>
    <mergeCell ref="B63:D64"/>
    <mergeCell ref="E63:L64"/>
    <mergeCell ref="B66:D67"/>
    <mergeCell ref="E60:G60"/>
    <mergeCell ref="I60:K60"/>
    <mergeCell ref="B74:D74"/>
    <mergeCell ref="B75:D75"/>
    <mergeCell ref="B76:D76"/>
    <mergeCell ref="B77:D77"/>
    <mergeCell ref="B78:D78"/>
    <mergeCell ref="B79:D79"/>
    <mergeCell ref="E67:G67"/>
    <mergeCell ref="I67:K67"/>
    <mergeCell ref="B73:D73"/>
    <mergeCell ref="B68:D68"/>
    <mergeCell ref="B69:D69"/>
    <mergeCell ref="B70:D70"/>
    <mergeCell ref="B71:D71"/>
    <mergeCell ref="B72:D72"/>
    <mergeCell ref="B86:D86"/>
    <mergeCell ref="B87:D87"/>
    <mergeCell ref="B88:D88"/>
    <mergeCell ref="B89:D89"/>
    <mergeCell ref="B90:D90"/>
    <mergeCell ref="B91:D91"/>
    <mergeCell ref="B80:D80"/>
    <mergeCell ref="B81:D81"/>
    <mergeCell ref="B82:D82"/>
    <mergeCell ref="B83:D83"/>
    <mergeCell ref="B84:D84"/>
    <mergeCell ref="B85:D85"/>
    <mergeCell ref="B98:D98"/>
    <mergeCell ref="B99:D99"/>
    <mergeCell ref="B100:D100"/>
    <mergeCell ref="B101:D101"/>
    <mergeCell ref="B102:D102"/>
    <mergeCell ref="B103:D103"/>
    <mergeCell ref="B92:D92"/>
    <mergeCell ref="B93:D93"/>
    <mergeCell ref="B94:D94"/>
    <mergeCell ref="B95:D95"/>
    <mergeCell ref="B96:D96"/>
    <mergeCell ref="B97:D97"/>
    <mergeCell ref="B114:D115"/>
    <mergeCell ref="E115:G115"/>
    <mergeCell ref="I115:K115"/>
    <mergeCell ref="E114:H114"/>
    <mergeCell ref="I114:L114"/>
    <mergeCell ref="B104:D104"/>
    <mergeCell ref="B105:D105"/>
    <mergeCell ref="B106:D106"/>
    <mergeCell ref="B107:D107"/>
    <mergeCell ref="B111:D112"/>
    <mergeCell ref="E111:L112"/>
    <mergeCell ref="B108:D108"/>
    <mergeCell ref="E108:G108"/>
    <mergeCell ref="I108:K108"/>
    <mergeCell ref="B119:D119"/>
    <mergeCell ref="B120:D120"/>
    <mergeCell ref="B121:D121"/>
    <mergeCell ref="B122:D122"/>
    <mergeCell ref="B123:D123"/>
    <mergeCell ref="B124:D124"/>
    <mergeCell ref="B116:D116"/>
    <mergeCell ref="B117:D117"/>
    <mergeCell ref="B118:D118"/>
    <mergeCell ref="B131:D131"/>
    <mergeCell ref="B132:D132"/>
    <mergeCell ref="B133:D133"/>
    <mergeCell ref="B134:D134"/>
    <mergeCell ref="B135:D135"/>
    <mergeCell ref="B136:D136"/>
    <mergeCell ref="B125:D125"/>
    <mergeCell ref="B126:D126"/>
    <mergeCell ref="B127:D127"/>
    <mergeCell ref="B128:D128"/>
    <mergeCell ref="B129:D129"/>
    <mergeCell ref="B130:D130"/>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55:D155"/>
    <mergeCell ref="B159:D160"/>
    <mergeCell ref="E159:L160"/>
    <mergeCell ref="B162:D163"/>
    <mergeCell ref="B149:D149"/>
    <mergeCell ref="B150:D150"/>
    <mergeCell ref="B151:D151"/>
    <mergeCell ref="B152:D152"/>
    <mergeCell ref="B153:D153"/>
    <mergeCell ref="B154:D154"/>
    <mergeCell ref="B156:D156"/>
    <mergeCell ref="E163:G163"/>
    <mergeCell ref="E156:G156"/>
    <mergeCell ref="I156:K156"/>
    <mergeCell ref="E162:H162"/>
    <mergeCell ref="I162:L162"/>
    <mergeCell ref="B179:D179"/>
    <mergeCell ref="B180:D180"/>
    <mergeCell ref="B181:D181"/>
    <mergeCell ref="B185:D185"/>
    <mergeCell ref="B186:D186"/>
    <mergeCell ref="B175:D175"/>
    <mergeCell ref="I163:K163"/>
    <mergeCell ref="B169:D169"/>
    <mergeCell ref="B182:D182"/>
    <mergeCell ref="B183:D183"/>
    <mergeCell ref="B184:D184"/>
    <mergeCell ref="B164:D164"/>
    <mergeCell ref="B165:D165"/>
    <mergeCell ref="B166:D166"/>
    <mergeCell ref="B167:D167"/>
    <mergeCell ref="B210:D211"/>
    <mergeCell ref="E211:G211"/>
    <mergeCell ref="I211:K211"/>
    <mergeCell ref="E210:H210"/>
    <mergeCell ref="I210:L210"/>
    <mergeCell ref="B200:D200"/>
    <mergeCell ref="B201:D201"/>
    <mergeCell ref="B202:D202"/>
    <mergeCell ref="B203:D203"/>
    <mergeCell ref="B207:D208"/>
    <mergeCell ref="E207:L208"/>
    <mergeCell ref="B204:D204"/>
    <mergeCell ref="E204:G204"/>
    <mergeCell ref="I204:K204"/>
    <mergeCell ref="B215:D215"/>
    <mergeCell ref="B216:D216"/>
    <mergeCell ref="B217:D217"/>
    <mergeCell ref="B218:D218"/>
    <mergeCell ref="B219:D219"/>
    <mergeCell ref="B220:D220"/>
    <mergeCell ref="B212:D212"/>
    <mergeCell ref="B213:D213"/>
    <mergeCell ref="B214:D214"/>
    <mergeCell ref="B227:D227"/>
    <mergeCell ref="B228:D228"/>
    <mergeCell ref="B229:D229"/>
    <mergeCell ref="B230:D230"/>
    <mergeCell ref="B231:D231"/>
    <mergeCell ref="B232:D232"/>
    <mergeCell ref="B221:D221"/>
    <mergeCell ref="B222:D222"/>
    <mergeCell ref="B223:D223"/>
    <mergeCell ref="B224:D224"/>
    <mergeCell ref="B225:D225"/>
    <mergeCell ref="B226:D226"/>
    <mergeCell ref="B239:D239"/>
    <mergeCell ref="B240:D240"/>
    <mergeCell ref="B241:D241"/>
    <mergeCell ref="B242:D242"/>
    <mergeCell ref="B243:D243"/>
    <mergeCell ref="B244:D244"/>
    <mergeCell ref="B233:D233"/>
    <mergeCell ref="B234:D234"/>
    <mergeCell ref="B235:D235"/>
    <mergeCell ref="B236:D236"/>
    <mergeCell ref="B237:D237"/>
    <mergeCell ref="B238:D238"/>
    <mergeCell ref="B276:D276"/>
    <mergeCell ref="B277:D277"/>
    <mergeCell ref="B272:D272"/>
    <mergeCell ref="B273:D273"/>
    <mergeCell ref="B274:D274"/>
    <mergeCell ref="B286:D286"/>
    <mergeCell ref="B245:D245"/>
    <mergeCell ref="B246:D246"/>
    <mergeCell ref="B247:D247"/>
    <mergeCell ref="B248:D248"/>
    <mergeCell ref="B249:D249"/>
    <mergeCell ref="B250:D250"/>
    <mergeCell ref="B252:D252"/>
    <mergeCell ref="B251:D251"/>
    <mergeCell ref="B255:D256"/>
    <mergeCell ref="B287:D287"/>
    <mergeCell ref="B288:D288"/>
    <mergeCell ref="B289:D289"/>
    <mergeCell ref="B278:D278"/>
    <mergeCell ref="B279:D279"/>
    <mergeCell ref="B280:D280"/>
    <mergeCell ref="B281:D281"/>
    <mergeCell ref="B282:D282"/>
    <mergeCell ref="B283:D283"/>
    <mergeCell ref="B284:D284"/>
    <mergeCell ref="B285:D285"/>
    <mergeCell ref="B296:D296"/>
    <mergeCell ref="B297:D297"/>
    <mergeCell ref="B298:D298"/>
    <mergeCell ref="B299:D299"/>
    <mergeCell ref="B290:D290"/>
    <mergeCell ref="B291:D291"/>
    <mergeCell ref="B292:D292"/>
    <mergeCell ref="B293:D293"/>
    <mergeCell ref="B294:D294"/>
    <mergeCell ref="B295:D295"/>
  </mergeCells>
  <dataValidations count="1">
    <dataValidation type="decimal" allowBlank="1" showInputMessage="1" showErrorMessage="1" sqref="H27:H59 L267:L299 H76:H107 L27:L59 L122:L155 L76:L107 L169:L203 H122:H155 L218:L251 H169:H203 H218:H251 H267:H299" xr:uid="{00000000-0002-0000-0700-000000000000}">
      <formula1>data_valadation_min</formula1>
      <formula2>data_valadation_max</formula2>
    </dataValidation>
  </dataValidations>
  <pageMargins left="0.7" right="0.7" top="0.75" bottom="0.75" header="0.3" footer="0.3"/>
  <pageSetup paperSize="8" scale="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CC"/>
    <pageSetUpPr fitToPage="1"/>
  </sheetPr>
  <dimension ref="B1:BK2785"/>
  <sheetViews>
    <sheetView topLeftCell="A151" zoomScale="60" zoomScaleNormal="60" workbookViewId="0">
      <selection activeCell="P10" sqref="P10"/>
    </sheetView>
  </sheetViews>
  <sheetFormatPr defaultColWidth="8.77734375" defaultRowHeight="15" x14ac:dyDescent="0.2"/>
  <cols>
    <col min="1" max="1" width="6.6640625" style="10" customWidth="1"/>
    <col min="2" max="2" width="32.6640625" style="10" customWidth="1"/>
    <col min="3" max="3" width="36.109375" style="10" bestFit="1" customWidth="1"/>
    <col min="4" max="4" width="7.6640625" style="10" hidden="1" customWidth="1"/>
    <col min="5" max="5" width="8.109375" style="10" hidden="1" customWidth="1"/>
    <col min="6" max="6" width="7.88671875" style="10" hidden="1" customWidth="1"/>
    <col min="7" max="7" width="7" style="10" hidden="1" customWidth="1"/>
    <col min="8" max="102" width="15.6640625" style="10" customWidth="1"/>
    <col min="103" max="16384" width="8.77734375" style="10"/>
  </cols>
  <sheetData>
    <row r="1" spans="2:63" ht="30" customHeight="1" thickBot="1" x14ac:dyDescent="0.25"/>
    <row r="2" spans="2:63" ht="30" customHeight="1" thickBot="1" x14ac:dyDescent="0.25">
      <c r="B2" s="189" t="str">
        <f>Declaration!B6</f>
        <v xml:space="preserve">CONNECT TO WORK SPECIFICATION </v>
      </c>
      <c r="C2" s="190"/>
      <c r="D2" s="190"/>
      <c r="E2" s="190"/>
      <c r="F2" s="190"/>
      <c r="G2" s="190"/>
      <c r="H2" s="190"/>
      <c r="I2" s="190"/>
      <c r="J2" s="190"/>
      <c r="K2" s="190"/>
      <c r="L2" s="190"/>
      <c r="M2" s="191"/>
    </row>
    <row r="3" spans="2:63" ht="12" customHeight="1" thickBot="1" x14ac:dyDescent="0.25"/>
    <row r="4" spans="2:63" ht="30" customHeight="1" thickBot="1" x14ac:dyDescent="0.25">
      <c r="B4" s="189" t="s">
        <v>84</v>
      </c>
      <c r="C4" s="190"/>
      <c r="D4" s="191"/>
      <c r="E4" s="189" t="str">
        <f>IF(Declaration!C8="","",Declaration!C8)</f>
        <v/>
      </c>
      <c r="F4" s="190"/>
      <c r="G4" s="190"/>
      <c r="H4" s="190"/>
      <c r="I4" s="190"/>
      <c r="J4" s="190"/>
      <c r="K4" s="190"/>
      <c r="L4" s="190"/>
      <c r="M4" s="191"/>
    </row>
    <row r="5" spans="2:63" ht="12" customHeight="1" x14ac:dyDescent="0.2"/>
    <row r="6" spans="2:63" ht="12" customHeight="1" thickBot="1" x14ac:dyDescent="0.25"/>
    <row r="7" spans="2:63" ht="30" customHeight="1" thickBot="1" x14ac:dyDescent="0.25">
      <c r="B7" s="189" t="s">
        <v>282</v>
      </c>
      <c r="C7" s="190"/>
      <c r="D7" s="190"/>
      <c r="E7" s="190"/>
      <c r="F7" s="190"/>
      <c r="G7" s="190"/>
      <c r="H7" s="190"/>
      <c r="I7" s="190"/>
      <c r="J7" s="190"/>
      <c r="K7" s="190"/>
      <c r="L7" s="190"/>
      <c r="M7" s="191"/>
    </row>
    <row r="8" spans="2:63" ht="30" customHeight="1" thickBot="1" x14ac:dyDescent="0.25"/>
    <row r="9" spans="2:63" ht="55.35" customHeight="1" x14ac:dyDescent="0.2">
      <c r="B9" s="287" t="s">
        <v>283</v>
      </c>
      <c r="C9" s="288"/>
      <c r="D9" s="288"/>
      <c r="E9" s="288"/>
      <c r="F9" s="288"/>
      <c r="G9" s="288"/>
      <c r="H9" s="288"/>
      <c r="I9" s="288"/>
      <c r="J9" s="288"/>
      <c r="K9" s="288"/>
      <c r="L9" s="288"/>
      <c r="M9" s="289"/>
    </row>
    <row r="10" spans="2:63" ht="49.35" customHeight="1" thickBot="1" x14ac:dyDescent="0.25">
      <c r="B10" s="290"/>
      <c r="C10" s="291"/>
      <c r="D10" s="291"/>
      <c r="E10" s="291"/>
      <c r="F10" s="291"/>
      <c r="G10" s="291"/>
      <c r="H10" s="291"/>
      <c r="I10" s="291"/>
      <c r="J10" s="291"/>
      <c r="K10" s="291"/>
      <c r="L10" s="291"/>
      <c r="M10" s="292"/>
    </row>
    <row r="11" spans="2:63" ht="18" customHeight="1" thickBot="1" x14ac:dyDescent="0.25"/>
    <row r="12" spans="2:63" ht="30" customHeight="1" x14ac:dyDescent="0.2">
      <c r="B12" s="229" t="s">
        <v>100</v>
      </c>
      <c r="C12" s="230"/>
      <c r="D12" s="230"/>
      <c r="E12" s="231"/>
      <c r="F12" s="239" t="str">
        <f>'Instructions &amp; Definitions'!L7</f>
        <v xml:space="preserve">Salary costs incurred from Direct Staff. Direct Staff are defined as those directly involved in front-line activities. Examples of this may be Business Advisors or Engagement Team staff .This should include the full cost to the employer, and therefore include both employer NI contributions and any pension costs. </v>
      </c>
      <c r="G12" s="240"/>
      <c r="H12" s="240"/>
      <c r="I12" s="240"/>
      <c r="J12" s="240"/>
      <c r="K12" s="240"/>
      <c r="L12" s="240"/>
      <c r="M12" s="241"/>
    </row>
    <row r="13" spans="2:63" ht="30" customHeight="1" thickBot="1" x14ac:dyDescent="0.25">
      <c r="B13" s="232"/>
      <c r="C13" s="233"/>
      <c r="D13" s="233"/>
      <c r="E13" s="234"/>
      <c r="F13" s="242"/>
      <c r="G13" s="243"/>
      <c r="H13" s="243"/>
      <c r="I13" s="243"/>
      <c r="J13" s="243"/>
      <c r="K13" s="243"/>
      <c r="L13" s="243"/>
      <c r="M13" s="244"/>
    </row>
    <row r="14" spans="2:63" ht="12" customHeight="1" thickBot="1" x14ac:dyDescent="0.25"/>
    <row r="15" spans="2:63" s="14" customFormat="1" ht="22.5" customHeight="1" x14ac:dyDescent="0.2">
      <c r="B15" s="79" t="s">
        <v>284</v>
      </c>
      <c r="C15" s="164"/>
      <c r="D15" s="280" t="s">
        <v>247</v>
      </c>
      <c r="E15" s="280"/>
      <c r="F15" s="280"/>
      <c r="G15" s="280"/>
      <c r="H15" s="280"/>
      <c r="I15" s="280"/>
      <c r="J15" s="280"/>
      <c r="K15" s="280"/>
      <c r="L15" s="280"/>
      <c r="M15" s="280"/>
      <c r="N15" s="280"/>
      <c r="O15" s="282"/>
      <c r="P15" s="286" t="s">
        <v>248</v>
      </c>
      <c r="Q15" s="280"/>
      <c r="R15" s="280"/>
      <c r="S15" s="280"/>
      <c r="T15" s="280"/>
      <c r="U15" s="280"/>
      <c r="V15" s="280"/>
      <c r="W15" s="280"/>
      <c r="X15" s="280"/>
      <c r="Y15" s="280"/>
      <c r="Z15" s="280"/>
      <c r="AA15" s="282"/>
      <c r="AB15" s="286" t="s">
        <v>285</v>
      </c>
      <c r="AC15" s="280"/>
      <c r="AD15" s="280"/>
      <c r="AE15" s="280"/>
      <c r="AF15" s="280"/>
      <c r="AG15" s="280"/>
      <c r="AH15" s="280"/>
      <c r="AI15" s="280"/>
      <c r="AJ15" s="280"/>
      <c r="AK15" s="280"/>
      <c r="AL15" s="280"/>
      <c r="AM15" s="282"/>
      <c r="AN15" s="286" t="s">
        <v>286</v>
      </c>
      <c r="AO15" s="280"/>
      <c r="AP15" s="280"/>
      <c r="AQ15" s="280"/>
      <c r="AR15" s="280"/>
      <c r="AS15" s="280"/>
      <c r="AT15" s="280"/>
      <c r="AU15" s="280"/>
      <c r="AV15" s="280"/>
      <c r="AW15" s="280"/>
      <c r="AX15" s="280"/>
      <c r="AY15" s="282"/>
      <c r="AZ15" s="286" t="s">
        <v>287</v>
      </c>
      <c r="BA15" s="280"/>
      <c r="BB15" s="280"/>
      <c r="BC15" s="280"/>
      <c r="BD15" s="280"/>
      <c r="BE15" s="280"/>
      <c r="BF15" s="280"/>
      <c r="BG15" s="280"/>
      <c r="BH15" s="280"/>
      <c r="BI15" s="280"/>
      <c r="BJ15" s="280"/>
      <c r="BK15" s="282"/>
    </row>
    <row r="16" spans="2:63" ht="30" customHeight="1" thickBot="1" x14ac:dyDescent="0.25">
      <c r="B16" s="80" t="s">
        <v>288</v>
      </c>
      <c r="C16" s="165" t="s">
        <v>289</v>
      </c>
      <c r="D16" s="55">
        <v>45748</v>
      </c>
      <c r="E16" s="55">
        <f>DATE(YEAR(D16),MONTH(D16)+1,1)</f>
        <v>45778</v>
      </c>
      <c r="F16" s="55">
        <f t="shared" ref="F16:AA16" si="0">DATE(YEAR(E16),MONTH(E16)+1,1)</f>
        <v>45809</v>
      </c>
      <c r="G16" s="55">
        <f t="shared" si="0"/>
        <v>45839</v>
      </c>
      <c r="H16" s="55">
        <f t="shared" si="0"/>
        <v>45870</v>
      </c>
      <c r="I16" s="55">
        <f t="shared" si="0"/>
        <v>45901</v>
      </c>
      <c r="J16" s="55">
        <f t="shared" si="0"/>
        <v>45931</v>
      </c>
      <c r="K16" s="55">
        <f t="shared" si="0"/>
        <v>45962</v>
      </c>
      <c r="L16" s="55">
        <f t="shared" si="0"/>
        <v>45992</v>
      </c>
      <c r="M16" s="55">
        <f t="shared" si="0"/>
        <v>46023</v>
      </c>
      <c r="N16" s="55">
        <f t="shared" si="0"/>
        <v>46054</v>
      </c>
      <c r="O16" s="55">
        <f t="shared" si="0"/>
        <v>46082</v>
      </c>
      <c r="P16" s="55">
        <f t="shared" si="0"/>
        <v>46113</v>
      </c>
      <c r="Q16" s="55">
        <f t="shared" si="0"/>
        <v>46143</v>
      </c>
      <c r="R16" s="55">
        <f t="shared" si="0"/>
        <v>46174</v>
      </c>
      <c r="S16" s="55">
        <f t="shared" si="0"/>
        <v>46204</v>
      </c>
      <c r="T16" s="55">
        <f t="shared" si="0"/>
        <v>46235</v>
      </c>
      <c r="U16" s="55">
        <f t="shared" si="0"/>
        <v>46266</v>
      </c>
      <c r="V16" s="55">
        <f t="shared" si="0"/>
        <v>46296</v>
      </c>
      <c r="W16" s="55">
        <f t="shared" si="0"/>
        <v>46327</v>
      </c>
      <c r="X16" s="55">
        <f t="shared" si="0"/>
        <v>46357</v>
      </c>
      <c r="Y16" s="55">
        <f t="shared" si="0"/>
        <v>46388</v>
      </c>
      <c r="Z16" s="55">
        <f t="shared" si="0"/>
        <v>46419</v>
      </c>
      <c r="AA16" s="55">
        <f t="shared" si="0"/>
        <v>46447</v>
      </c>
      <c r="AB16" s="55">
        <f t="shared" ref="AB16" si="1">DATE(YEAR(AA16),MONTH(AA16)+1,1)</f>
        <v>46478</v>
      </c>
      <c r="AC16" s="55">
        <f t="shared" ref="AC16" si="2">DATE(YEAR(AB16),MONTH(AB16)+1,1)</f>
        <v>46508</v>
      </c>
      <c r="AD16" s="55">
        <f t="shared" ref="AD16" si="3">DATE(YEAR(AC16),MONTH(AC16)+1,1)</f>
        <v>46539</v>
      </c>
      <c r="AE16" s="55">
        <f t="shared" ref="AE16" si="4">DATE(YEAR(AD16),MONTH(AD16)+1,1)</f>
        <v>46569</v>
      </c>
      <c r="AF16" s="55">
        <f t="shared" ref="AF16" si="5">DATE(YEAR(AE16),MONTH(AE16)+1,1)</f>
        <v>46600</v>
      </c>
      <c r="AG16" s="55">
        <f t="shared" ref="AG16" si="6">DATE(YEAR(AF16),MONTH(AF16)+1,1)</f>
        <v>46631</v>
      </c>
      <c r="AH16" s="55">
        <f t="shared" ref="AH16" si="7">DATE(YEAR(AG16),MONTH(AG16)+1,1)</f>
        <v>46661</v>
      </c>
      <c r="AI16" s="55">
        <f t="shared" ref="AI16" si="8">DATE(YEAR(AH16),MONTH(AH16)+1,1)</f>
        <v>46692</v>
      </c>
      <c r="AJ16" s="55">
        <f t="shared" ref="AJ16" si="9">DATE(YEAR(AI16),MONTH(AI16)+1,1)</f>
        <v>46722</v>
      </c>
      <c r="AK16" s="55">
        <f t="shared" ref="AK16" si="10">DATE(YEAR(AJ16),MONTH(AJ16)+1,1)</f>
        <v>46753</v>
      </c>
      <c r="AL16" s="55">
        <f t="shared" ref="AL16" si="11">DATE(YEAR(AK16),MONTH(AK16)+1,1)</f>
        <v>46784</v>
      </c>
      <c r="AM16" s="55">
        <f t="shared" ref="AM16" si="12">DATE(YEAR(AL16),MONTH(AL16)+1,1)</f>
        <v>46813</v>
      </c>
      <c r="AN16" s="55">
        <f t="shared" ref="AN16" si="13">DATE(YEAR(AM16),MONTH(AM16)+1,1)</f>
        <v>46844</v>
      </c>
      <c r="AO16" s="55">
        <f t="shared" ref="AO16" si="14">DATE(YEAR(AN16),MONTH(AN16)+1,1)</f>
        <v>46874</v>
      </c>
      <c r="AP16" s="55">
        <f t="shared" ref="AP16" si="15">DATE(YEAR(AO16),MONTH(AO16)+1,1)</f>
        <v>46905</v>
      </c>
      <c r="AQ16" s="55">
        <f t="shared" ref="AQ16" si="16">DATE(YEAR(AP16),MONTH(AP16)+1,1)</f>
        <v>46935</v>
      </c>
      <c r="AR16" s="55">
        <f t="shared" ref="AR16" si="17">DATE(YEAR(AQ16),MONTH(AQ16)+1,1)</f>
        <v>46966</v>
      </c>
      <c r="AS16" s="55">
        <f t="shared" ref="AS16" si="18">DATE(YEAR(AR16),MONTH(AR16)+1,1)</f>
        <v>46997</v>
      </c>
      <c r="AT16" s="55">
        <f t="shared" ref="AT16" si="19">DATE(YEAR(AS16),MONTH(AS16)+1,1)</f>
        <v>47027</v>
      </c>
      <c r="AU16" s="55">
        <f t="shared" ref="AU16" si="20">DATE(YEAR(AT16),MONTH(AT16)+1,1)</f>
        <v>47058</v>
      </c>
      <c r="AV16" s="55">
        <f t="shared" ref="AV16" si="21">DATE(YEAR(AU16),MONTH(AU16)+1,1)</f>
        <v>47088</v>
      </c>
      <c r="AW16" s="55">
        <f t="shared" ref="AW16" si="22">DATE(YEAR(AV16),MONTH(AV16)+1,1)</f>
        <v>47119</v>
      </c>
      <c r="AX16" s="55">
        <f t="shared" ref="AX16" si="23">DATE(YEAR(AW16),MONTH(AW16)+1,1)</f>
        <v>47150</v>
      </c>
      <c r="AY16" s="55">
        <f t="shared" ref="AY16" si="24">DATE(YEAR(AX16),MONTH(AX16)+1,1)</f>
        <v>47178</v>
      </c>
      <c r="AZ16" s="55">
        <f t="shared" ref="AZ16" si="25">DATE(YEAR(AY16),MONTH(AY16)+1,1)</f>
        <v>47209</v>
      </c>
      <c r="BA16" s="55">
        <f t="shared" ref="BA16" si="26">DATE(YEAR(AZ16),MONTH(AZ16)+1,1)</f>
        <v>47239</v>
      </c>
      <c r="BB16" s="55">
        <f t="shared" ref="BB16" si="27">DATE(YEAR(BA16),MONTH(BA16)+1,1)</f>
        <v>47270</v>
      </c>
      <c r="BC16" s="55">
        <f t="shared" ref="BC16" si="28">DATE(YEAR(BB16),MONTH(BB16)+1,1)</f>
        <v>47300</v>
      </c>
      <c r="BD16" s="55">
        <f t="shared" ref="BD16" si="29">DATE(YEAR(BC16),MONTH(BC16)+1,1)</f>
        <v>47331</v>
      </c>
      <c r="BE16" s="55">
        <f t="shared" ref="BE16" si="30">DATE(YEAR(BD16),MONTH(BD16)+1,1)</f>
        <v>47362</v>
      </c>
      <c r="BF16" s="55">
        <f t="shared" ref="BF16" si="31">DATE(YEAR(BE16),MONTH(BE16)+1,1)</f>
        <v>47392</v>
      </c>
      <c r="BG16" s="55">
        <f t="shared" ref="BG16" si="32">DATE(YEAR(BF16),MONTH(BF16)+1,1)</f>
        <v>47423</v>
      </c>
      <c r="BH16" s="55">
        <f t="shared" ref="BH16" si="33">DATE(YEAR(BG16),MONTH(BG16)+1,1)</f>
        <v>47453</v>
      </c>
      <c r="BI16" s="55">
        <f t="shared" ref="BI16" si="34">DATE(YEAR(BH16),MONTH(BH16)+1,1)</f>
        <v>47484</v>
      </c>
      <c r="BJ16" s="55">
        <f t="shared" ref="BJ16" si="35">DATE(YEAR(BI16),MONTH(BI16)+1,1)</f>
        <v>47515</v>
      </c>
      <c r="BK16" s="55">
        <f t="shared" ref="BK16" si="36">DATE(YEAR(BJ16),MONTH(BJ16)+1,1)</f>
        <v>47543</v>
      </c>
    </row>
    <row r="17" spans="2:63" ht="22.5" customHeight="1" x14ac:dyDescent="0.2">
      <c r="B17" s="81"/>
      <c r="C17" s="81"/>
      <c r="D17" s="160"/>
      <c r="E17" s="161"/>
      <c r="F17" s="16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row>
    <row r="18" spans="2:63" ht="22.5" customHeight="1" x14ac:dyDescent="0.2">
      <c r="B18" s="81"/>
      <c r="C18" s="81"/>
      <c r="D18" s="160"/>
      <c r="E18" s="161"/>
      <c r="F18" s="16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row>
    <row r="19" spans="2:63" ht="22.5" customHeight="1" x14ac:dyDescent="0.2">
      <c r="B19" s="81"/>
      <c r="C19" s="81"/>
      <c r="D19" s="160"/>
      <c r="E19" s="161"/>
      <c r="F19" s="16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row>
    <row r="20" spans="2:63" ht="22.5" customHeight="1" x14ac:dyDescent="0.2">
      <c r="B20" s="81"/>
      <c r="C20" s="81"/>
      <c r="D20" s="160"/>
      <c r="E20" s="161"/>
      <c r="F20" s="16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row>
    <row r="21" spans="2:63" ht="22.5" customHeight="1" x14ac:dyDescent="0.2">
      <c r="B21" s="81"/>
      <c r="C21" s="81"/>
      <c r="D21" s="160"/>
      <c r="E21" s="161"/>
      <c r="F21" s="16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row>
    <row r="22" spans="2:63" ht="22.5" customHeight="1" x14ac:dyDescent="0.2">
      <c r="B22" s="81"/>
      <c r="C22" s="81"/>
      <c r="D22" s="160"/>
      <c r="E22" s="161"/>
      <c r="F22" s="16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row>
    <row r="23" spans="2:63" ht="22.5" customHeight="1" x14ac:dyDescent="0.2">
      <c r="B23" s="81"/>
      <c r="C23" s="81"/>
      <c r="D23" s="160"/>
      <c r="E23" s="161"/>
      <c r="F23" s="16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row>
    <row r="24" spans="2:63" ht="22.5" customHeight="1" x14ac:dyDescent="0.2">
      <c r="B24" s="81"/>
      <c r="C24" s="81"/>
      <c r="D24" s="160"/>
      <c r="E24" s="161"/>
      <c r="F24" s="16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row>
    <row r="25" spans="2:63" ht="22.5" customHeight="1" x14ac:dyDescent="0.2">
      <c r="B25" s="81"/>
      <c r="C25" s="81"/>
      <c r="D25" s="160"/>
      <c r="E25" s="161"/>
      <c r="F25" s="16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row>
    <row r="26" spans="2:63" ht="22.5" customHeight="1" x14ac:dyDescent="0.2">
      <c r="B26" s="81"/>
      <c r="C26" s="81"/>
      <c r="D26" s="160"/>
      <c r="E26" s="161"/>
      <c r="F26" s="16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row>
    <row r="27" spans="2:63" ht="22.5" customHeight="1" x14ac:dyDescent="0.2">
      <c r="B27" s="81"/>
      <c r="C27" s="81"/>
      <c r="D27" s="160"/>
      <c r="E27" s="161"/>
      <c r="F27" s="16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row>
    <row r="28" spans="2:63" ht="22.5" customHeight="1" x14ac:dyDescent="0.2">
      <c r="B28" s="81"/>
      <c r="C28" s="81"/>
      <c r="D28" s="160"/>
      <c r="E28" s="161"/>
      <c r="F28" s="16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row>
    <row r="29" spans="2:63" ht="22.5" customHeight="1" x14ac:dyDescent="0.2">
      <c r="B29" s="81"/>
      <c r="C29" s="81"/>
      <c r="D29" s="160"/>
      <c r="E29" s="161"/>
      <c r="F29" s="16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row>
    <row r="30" spans="2:63" ht="22.5" hidden="1" customHeight="1" x14ac:dyDescent="0.2">
      <c r="B30" s="81"/>
      <c r="C30" s="81"/>
      <c r="D30" s="160"/>
      <c r="E30" s="161"/>
      <c r="F30" s="16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row>
    <row r="31" spans="2:63" ht="22.5" hidden="1" customHeight="1" x14ac:dyDescent="0.2">
      <c r="B31" s="82"/>
      <c r="C31" s="82"/>
      <c r="D31" s="162"/>
      <c r="E31" s="163"/>
      <c r="F31" s="163"/>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row>
    <row r="32" spans="2:63" ht="22.5" hidden="1" customHeight="1" x14ac:dyDescent="0.2">
      <c r="B32" s="82"/>
      <c r="C32" s="82"/>
      <c r="D32" s="162"/>
      <c r="E32" s="163"/>
      <c r="F32" s="163"/>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row>
    <row r="33" spans="2:63" ht="22.5" hidden="1" customHeight="1" x14ac:dyDescent="0.2">
      <c r="B33" s="82"/>
      <c r="C33" s="82"/>
      <c r="D33" s="162"/>
      <c r="E33" s="163"/>
      <c r="F33" s="163"/>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row>
    <row r="34" spans="2:63" ht="22.5" hidden="1" customHeight="1" x14ac:dyDescent="0.2">
      <c r="B34" s="82"/>
      <c r="C34" s="82"/>
      <c r="D34" s="162"/>
      <c r="E34" s="163"/>
      <c r="F34" s="163"/>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row>
    <row r="35" spans="2:63" ht="22.5" hidden="1" customHeight="1" x14ac:dyDescent="0.2">
      <c r="B35" s="82"/>
      <c r="C35" s="82"/>
      <c r="D35" s="162"/>
      <c r="E35" s="163"/>
      <c r="F35" s="163"/>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row>
    <row r="36" spans="2:63" ht="22.5" hidden="1" customHeight="1" x14ac:dyDescent="0.2">
      <c r="B36" s="82"/>
      <c r="C36" s="82"/>
      <c r="D36" s="162"/>
      <c r="E36" s="163"/>
      <c r="F36" s="163"/>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row>
    <row r="37" spans="2:63" ht="22.5" hidden="1" customHeight="1" x14ac:dyDescent="0.2">
      <c r="B37" s="82"/>
      <c r="C37" s="82"/>
      <c r="D37" s="162"/>
      <c r="E37" s="163"/>
      <c r="F37" s="163"/>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row>
    <row r="38" spans="2:63" ht="22.5" hidden="1" customHeight="1" x14ac:dyDescent="0.2">
      <c r="B38" s="82"/>
      <c r="C38" s="82"/>
      <c r="D38" s="162"/>
      <c r="E38" s="163"/>
      <c r="F38" s="163"/>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row>
    <row r="39" spans="2:63" ht="22.5" hidden="1" customHeight="1" x14ac:dyDescent="0.2">
      <c r="B39" s="82"/>
      <c r="C39" s="82"/>
      <c r="D39" s="162"/>
      <c r="E39" s="163"/>
      <c r="F39" s="163"/>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row>
    <row r="40" spans="2:63" ht="22.5" hidden="1" customHeight="1" x14ac:dyDescent="0.2">
      <c r="B40" s="82"/>
      <c r="C40" s="82"/>
      <c r="D40" s="162"/>
      <c r="E40" s="163"/>
      <c r="F40" s="163"/>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row>
    <row r="41" spans="2:63" ht="22.5" hidden="1" customHeight="1" x14ac:dyDescent="0.2">
      <c r="B41" s="82"/>
      <c r="C41" s="82"/>
      <c r="D41" s="162"/>
      <c r="E41" s="163"/>
      <c r="F41" s="163"/>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row>
    <row r="42" spans="2:63" ht="22.5" hidden="1" customHeight="1" x14ac:dyDescent="0.2">
      <c r="B42" s="82"/>
      <c r="C42" s="82"/>
      <c r="D42" s="162"/>
      <c r="E42" s="163"/>
      <c r="F42" s="163"/>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row>
    <row r="43" spans="2:63" ht="22.5" hidden="1" customHeight="1" x14ac:dyDescent="0.2">
      <c r="B43" s="82"/>
      <c r="C43" s="82"/>
      <c r="D43" s="162"/>
      <c r="E43" s="163"/>
      <c r="F43" s="163"/>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row>
    <row r="44" spans="2:63" ht="22.5" hidden="1" customHeight="1" x14ac:dyDescent="0.2">
      <c r="B44" s="82"/>
      <c r="C44" s="82"/>
      <c r="D44" s="162"/>
      <c r="E44" s="163"/>
      <c r="F44" s="163"/>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row>
    <row r="45" spans="2:63" ht="22.5" hidden="1" customHeight="1" x14ac:dyDescent="0.2">
      <c r="B45" s="82"/>
      <c r="C45" s="82"/>
      <c r="D45" s="162"/>
      <c r="E45" s="163"/>
      <c r="F45" s="163"/>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row>
    <row r="46" spans="2:63" ht="22.5" hidden="1" customHeight="1" x14ac:dyDescent="0.2">
      <c r="B46" s="82"/>
      <c r="C46" s="82"/>
      <c r="D46" s="162"/>
      <c r="E46" s="163"/>
      <c r="F46" s="163"/>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row>
    <row r="47" spans="2:63" ht="22.5" hidden="1" customHeight="1" x14ac:dyDescent="0.2">
      <c r="B47" s="82"/>
      <c r="C47" s="82"/>
      <c r="D47" s="162"/>
      <c r="E47" s="163"/>
      <c r="F47" s="163"/>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row>
    <row r="48" spans="2:63" ht="22.5" hidden="1" customHeight="1" x14ac:dyDescent="0.2">
      <c r="B48" s="82"/>
      <c r="C48" s="82"/>
      <c r="D48" s="162"/>
      <c r="E48" s="163"/>
      <c r="F48" s="163"/>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row>
    <row r="49" spans="2:63" ht="22.5" hidden="1" customHeight="1" x14ac:dyDescent="0.2">
      <c r="B49" s="82"/>
      <c r="C49" s="82"/>
      <c r="D49" s="162"/>
      <c r="E49" s="163"/>
      <c r="F49" s="163"/>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row>
    <row r="50" spans="2:63" ht="22.5" hidden="1" customHeight="1" x14ac:dyDescent="0.2">
      <c r="B50" s="82"/>
      <c r="C50" s="82"/>
      <c r="D50" s="162"/>
      <c r="E50" s="163"/>
      <c r="F50" s="163"/>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row>
    <row r="51" spans="2:63" ht="22.5" hidden="1" customHeight="1" x14ac:dyDescent="0.2">
      <c r="B51" s="82"/>
      <c r="C51" s="82"/>
      <c r="D51" s="162"/>
      <c r="E51" s="163"/>
      <c r="F51" s="163"/>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row>
    <row r="52" spans="2:63" ht="22.5" hidden="1" customHeight="1" x14ac:dyDescent="0.2">
      <c r="B52" s="82"/>
      <c r="C52" s="82"/>
      <c r="D52" s="162"/>
      <c r="E52" s="163"/>
      <c r="F52" s="163"/>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row>
    <row r="53" spans="2:63" ht="22.5" hidden="1" customHeight="1" x14ac:dyDescent="0.2">
      <c r="B53" s="82"/>
      <c r="C53" s="82"/>
      <c r="D53" s="162"/>
      <c r="E53" s="163"/>
      <c r="F53" s="163"/>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row>
    <row r="54" spans="2:63" ht="22.5" hidden="1" customHeight="1" x14ac:dyDescent="0.2">
      <c r="B54" s="82"/>
      <c r="C54" s="82"/>
      <c r="D54" s="162"/>
      <c r="E54" s="163"/>
      <c r="F54" s="163"/>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row>
    <row r="55" spans="2:63" ht="22.5" hidden="1" customHeight="1" x14ac:dyDescent="0.2">
      <c r="B55" s="82"/>
      <c r="C55" s="82"/>
      <c r="D55" s="162"/>
      <c r="E55" s="163"/>
      <c r="F55" s="163"/>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row>
    <row r="56" spans="2:63" ht="22.5" hidden="1" customHeight="1" x14ac:dyDescent="0.2">
      <c r="B56" s="82"/>
      <c r="C56" s="82"/>
      <c r="D56" s="162"/>
      <c r="E56" s="163"/>
      <c r="F56" s="163"/>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row>
    <row r="57" spans="2:63" s="24" customFormat="1" ht="22.5" customHeight="1" thickBot="1" x14ac:dyDescent="0.3">
      <c r="B57" s="83" t="s">
        <v>187</v>
      </c>
      <c r="C57" s="165"/>
      <c r="D57" s="48">
        <f t="shared" ref="D57:AA57" si="37">SUM(D17:D56)</f>
        <v>0</v>
      </c>
      <c r="E57" s="23">
        <f t="shared" si="37"/>
        <v>0</v>
      </c>
      <c r="F57" s="23">
        <f t="shared" si="37"/>
        <v>0</v>
      </c>
      <c r="G57" s="23">
        <f t="shared" si="37"/>
        <v>0</v>
      </c>
      <c r="H57" s="23">
        <f t="shared" si="37"/>
        <v>0</v>
      </c>
      <c r="I57" s="23">
        <f t="shared" si="37"/>
        <v>0</v>
      </c>
      <c r="J57" s="23">
        <f t="shared" si="37"/>
        <v>0</v>
      </c>
      <c r="K57" s="23">
        <f t="shared" si="37"/>
        <v>0</v>
      </c>
      <c r="L57" s="23">
        <f t="shared" si="37"/>
        <v>0</v>
      </c>
      <c r="M57" s="23">
        <f t="shared" si="37"/>
        <v>0</v>
      </c>
      <c r="N57" s="23">
        <f t="shared" si="37"/>
        <v>0</v>
      </c>
      <c r="O57" s="23">
        <f t="shared" si="37"/>
        <v>0</v>
      </c>
      <c r="P57" s="23">
        <f t="shared" si="37"/>
        <v>0</v>
      </c>
      <c r="Q57" s="23">
        <f t="shared" si="37"/>
        <v>0</v>
      </c>
      <c r="R57" s="23">
        <f t="shared" si="37"/>
        <v>0</v>
      </c>
      <c r="S57" s="23">
        <f t="shared" si="37"/>
        <v>0</v>
      </c>
      <c r="T57" s="23">
        <f t="shared" si="37"/>
        <v>0</v>
      </c>
      <c r="U57" s="23">
        <f t="shared" si="37"/>
        <v>0</v>
      </c>
      <c r="V57" s="23">
        <f t="shared" si="37"/>
        <v>0</v>
      </c>
      <c r="W57" s="23">
        <f t="shared" si="37"/>
        <v>0</v>
      </c>
      <c r="X57" s="23">
        <f t="shared" si="37"/>
        <v>0</v>
      </c>
      <c r="Y57" s="23">
        <f t="shared" si="37"/>
        <v>0</v>
      </c>
      <c r="Z57" s="23">
        <f t="shared" si="37"/>
        <v>0</v>
      </c>
      <c r="AA57" s="23">
        <f t="shared" si="37"/>
        <v>0</v>
      </c>
      <c r="AB57" s="23">
        <f t="shared" ref="AB57:BK57" si="38">SUM(AB17:AB56)</f>
        <v>0</v>
      </c>
      <c r="AC57" s="23">
        <f t="shared" si="38"/>
        <v>0</v>
      </c>
      <c r="AD57" s="23">
        <f t="shared" si="38"/>
        <v>0</v>
      </c>
      <c r="AE57" s="23">
        <f t="shared" si="38"/>
        <v>0</v>
      </c>
      <c r="AF57" s="23">
        <f t="shared" si="38"/>
        <v>0</v>
      </c>
      <c r="AG57" s="23">
        <f t="shared" si="38"/>
        <v>0</v>
      </c>
      <c r="AH57" s="23">
        <f t="shared" si="38"/>
        <v>0</v>
      </c>
      <c r="AI57" s="23">
        <f t="shared" si="38"/>
        <v>0</v>
      </c>
      <c r="AJ57" s="23">
        <f t="shared" si="38"/>
        <v>0</v>
      </c>
      <c r="AK57" s="23">
        <f t="shared" si="38"/>
        <v>0</v>
      </c>
      <c r="AL57" s="23">
        <f t="shared" si="38"/>
        <v>0</v>
      </c>
      <c r="AM57" s="23">
        <f t="shared" si="38"/>
        <v>0</v>
      </c>
      <c r="AN57" s="23">
        <f t="shared" si="38"/>
        <v>0</v>
      </c>
      <c r="AO57" s="23">
        <f t="shared" si="38"/>
        <v>0</v>
      </c>
      <c r="AP57" s="23">
        <f t="shared" si="38"/>
        <v>0</v>
      </c>
      <c r="AQ57" s="23">
        <f t="shared" si="38"/>
        <v>0</v>
      </c>
      <c r="AR57" s="23">
        <f t="shared" si="38"/>
        <v>0</v>
      </c>
      <c r="AS57" s="23">
        <f t="shared" si="38"/>
        <v>0</v>
      </c>
      <c r="AT57" s="23">
        <f t="shared" si="38"/>
        <v>0</v>
      </c>
      <c r="AU57" s="23">
        <f t="shared" si="38"/>
        <v>0</v>
      </c>
      <c r="AV57" s="23">
        <f t="shared" si="38"/>
        <v>0</v>
      </c>
      <c r="AW57" s="23">
        <f t="shared" si="38"/>
        <v>0</v>
      </c>
      <c r="AX57" s="23">
        <f t="shared" si="38"/>
        <v>0</v>
      </c>
      <c r="AY57" s="23">
        <f t="shared" si="38"/>
        <v>0</v>
      </c>
      <c r="AZ57" s="23">
        <f t="shared" si="38"/>
        <v>0</v>
      </c>
      <c r="BA57" s="23">
        <f t="shared" si="38"/>
        <v>0</v>
      </c>
      <c r="BB57" s="23">
        <f t="shared" si="38"/>
        <v>0</v>
      </c>
      <c r="BC57" s="23">
        <f t="shared" si="38"/>
        <v>0</v>
      </c>
      <c r="BD57" s="23">
        <f t="shared" si="38"/>
        <v>0</v>
      </c>
      <c r="BE57" s="23">
        <f t="shared" si="38"/>
        <v>0</v>
      </c>
      <c r="BF57" s="23">
        <f t="shared" si="38"/>
        <v>0</v>
      </c>
      <c r="BG57" s="23">
        <f t="shared" si="38"/>
        <v>0</v>
      </c>
      <c r="BH57" s="23">
        <f t="shared" si="38"/>
        <v>0</v>
      </c>
      <c r="BI57" s="23">
        <f t="shared" si="38"/>
        <v>0</v>
      </c>
      <c r="BJ57" s="23">
        <f t="shared" si="38"/>
        <v>0</v>
      </c>
      <c r="BK57" s="23">
        <f t="shared" si="38"/>
        <v>0</v>
      </c>
    </row>
    <row r="58" spans="2:63" ht="12" customHeight="1" thickBot="1" x14ac:dyDescent="0.25"/>
    <row r="59" spans="2:63" ht="22.5" customHeight="1" x14ac:dyDescent="0.2">
      <c r="B59" s="47" t="s">
        <v>290</v>
      </c>
      <c r="C59" s="166"/>
      <c r="D59" s="279" t="s">
        <v>247</v>
      </c>
      <c r="E59" s="280"/>
      <c r="F59" s="280"/>
      <c r="G59" s="280"/>
      <c r="H59" s="280"/>
      <c r="I59" s="280"/>
      <c r="J59" s="280"/>
      <c r="K59" s="280"/>
      <c r="L59" s="280"/>
      <c r="M59" s="280"/>
      <c r="N59" s="280"/>
      <c r="O59" s="281"/>
      <c r="P59" s="279" t="s">
        <v>248</v>
      </c>
      <c r="Q59" s="280"/>
      <c r="R59" s="280"/>
      <c r="S59" s="280"/>
      <c r="T59" s="280"/>
      <c r="U59" s="280"/>
      <c r="V59" s="280"/>
      <c r="W59" s="280"/>
      <c r="X59" s="280"/>
      <c r="Y59" s="280"/>
      <c r="Z59" s="280"/>
      <c r="AA59" s="281"/>
      <c r="AB59" s="279" t="s">
        <v>285</v>
      </c>
      <c r="AC59" s="280"/>
      <c r="AD59" s="280"/>
      <c r="AE59" s="280"/>
      <c r="AF59" s="280"/>
      <c r="AG59" s="280"/>
      <c r="AH59" s="280"/>
      <c r="AI59" s="280"/>
      <c r="AJ59" s="280"/>
      <c r="AK59" s="280"/>
      <c r="AL59" s="280"/>
      <c r="AM59" s="281"/>
      <c r="AN59" s="279" t="s">
        <v>286</v>
      </c>
      <c r="AO59" s="280"/>
      <c r="AP59" s="280"/>
      <c r="AQ59" s="280"/>
      <c r="AR59" s="280"/>
      <c r="AS59" s="280"/>
      <c r="AT59" s="280"/>
      <c r="AU59" s="280"/>
      <c r="AV59" s="280"/>
      <c r="AW59" s="280"/>
      <c r="AX59" s="280"/>
      <c r="AY59" s="281"/>
      <c r="AZ59" s="279" t="s">
        <v>287</v>
      </c>
      <c r="BA59" s="280"/>
      <c r="BB59" s="280"/>
      <c r="BC59" s="280"/>
      <c r="BD59" s="280"/>
      <c r="BE59" s="280"/>
      <c r="BF59" s="280"/>
      <c r="BG59" s="280"/>
      <c r="BH59" s="280"/>
      <c r="BI59" s="280"/>
      <c r="BJ59" s="280"/>
      <c r="BK59" s="281"/>
    </row>
    <row r="60" spans="2:63" ht="30" customHeight="1" x14ac:dyDescent="0.2">
      <c r="B60" s="87" t="s">
        <v>288</v>
      </c>
      <c r="C60" s="127" t="s">
        <v>289</v>
      </c>
      <c r="D60" s="49">
        <f t="shared" ref="D60:AA60" si="39">D16</f>
        <v>45748</v>
      </c>
      <c r="E60" s="22">
        <f t="shared" si="39"/>
        <v>45778</v>
      </c>
      <c r="F60" s="22">
        <f t="shared" si="39"/>
        <v>45809</v>
      </c>
      <c r="G60" s="22">
        <f t="shared" si="39"/>
        <v>45839</v>
      </c>
      <c r="H60" s="22">
        <f t="shared" si="39"/>
        <v>45870</v>
      </c>
      <c r="I60" s="22">
        <f t="shared" si="39"/>
        <v>45901</v>
      </c>
      <c r="J60" s="22">
        <f t="shared" si="39"/>
        <v>45931</v>
      </c>
      <c r="K60" s="22">
        <f t="shared" si="39"/>
        <v>45962</v>
      </c>
      <c r="L60" s="22">
        <f t="shared" si="39"/>
        <v>45992</v>
      </c>
      <c r="M60" s="22">
        <f t="shared" si="39"/>
        <v>46023</v>
      </c>
      <c r="N60" s="22">
        <f t="shared" si="39"/>
        <v>46054</v>
      </c>
      <c r="O60" s="50">
        <f t="shared" si="39"/>
        <v>46082</v>
      </c>
      <c r="P60" s="49">
        <f t="shared" si="39"/>
        <v>46113</v>
      </c>
      <c r="Q60" s="22">
        <f t="shared" si="39"/>
        <v>46143</v>
      </c>
      <c r="R60" s="22">
        <f t="shared" si="39"/>
        <v>46174</v>
      </c>
      <c r="S60" s="22">
        <f t="shared" si="39"/>
        <v>46204</v>
      </c>
      <c r="T60" s="22">
        <f t="shared" si="39"/>
        <v>46235</v>
      </c>
      <c r="U60" s="22">
        <f t="shared" si="39"/>
        <v>46266</v>
      </c>
      <c r="V60" s="22">
        <f t="shared" si="39"/>
        <v>46296</v>
      </c>
      <c r="W60" s="22">
        <f t="shared" si="39"/>
        <v>46327</v>
      </c>
      <c r="X60" s="22">
        <f t="shared" si="39"/>
        <v>46357</v>
      </c>
      <c r="Y60" s="22">
        <f t="shared" si="39"/>
        <v>46388</v>
      </c>
      <c r="Z60" s="22">
        <f t="shared" si="39"/>
        <v>46419</v>
      </c>
      <c r="AA60" s="50">
        <f t="shared" si="39"/>
        <v>46447</v>
      </c>
      <c r="AB60" s="49">
        <f t="shared" ref="AB60:BK60" si="40">AB16</f>
        <v>46478</v>
      </c>
      <c r="AC60" s="22">
        <f t="shared" si="40"/>
        <v>46508</v>
      </c>
      <c r="AD60" s="22">
        <f t="shared" si="40"/>
        <v>46539</v>
      </c>
      <c r="AE60" s="22">
        <f t="shared" si="40"/>
        <v>46569</v>
      </c>
      <c r="AF60" s="22">
        <f t="shared" si="40"/>
        <v>46600</v>
      </c>
      <c r="AG60" s="22">
        <f t="shared" si="40"/>
        <v>46631</v>
      </c>
      <c r="AH60" s="22">
        <f t="shared" si="40"/>
        <v>46661</v>
      </c>
      <c r="AI60" s="22">
        <f t="shared" si="40"/>
        <v>46692</v>
      </c>
      <c r="AJ60" s="22">
        <f t="shared" si="40"/>
        <v>46722</v>
      </c>
      <c r="AK60" s="22">
        <f t="shared" si="40"/>
        <v>46753</v>
      </c>
      <c r="AL60" s="22">
        <f t="shared" si="40"/>
        <v>46784</v>
      </c>
      <c r="AM60" s="50">
        <f t="shared" si="40"/>
        <v>46813</v>
      </c>
      <c r="AN60" s="49">
        <f t="shared" si="40"/>
        <v>46844</v>
      </c>
      <c r="AO60" s="22">
        <f t="shared" si="40"/>
        <v>46874</v>
      </c>
      <c r="AP60" s="22">
        <f t="shared" si="40"/>
        <v>46905</v>
      </c>
      <c r="AQ60" s="22">
        <f t="shared" si="40"/>
        <v>46935</v>
      </c>
      <c r="AR60" s="22">
        <f t="shared" si="40"/>
        <v>46966</v>
      </c>
      <c r="AS60" s="22">
        <f t="shared" si="40"/>
        <v>46997</v>
      </c>
      <c r="AT60" s="22">
        <f t="shared" si="40"/>
        <v>47027</v>
      </c>
      <c r="AU60" s="22">
        <f t="shared" si="40"/>
        <v>47058</v>
      </c>
      <c r="AV60" s="22">
        <f t="shared" si="40"/>
        <v>47088</v>
      </c>
      <c r="AW60" s="22">
        <f t="shared" si="40"/>
        <v>47119</v>
      </c>
      <c r="AX60" s="22">
        <f t="shared" si="40"/>
        <v>47150</v>
      </c>
      <c r="AY60" s="50">
        <f t="shared" si="40"/>
        <v>47178</v>
      </c>
      <c r="AZ60" s="49">
        <f t="shared" si="40"/>
        <v>47209</v>
      </c>
      <c r="BA60" s="22">
        <f t="shared" si="40"/>
        <v>47239</v>
      </c>
      <c r="BB60" s="22">
        <f t="shared" si="40"/>
        <v>47270</v>
      </c>
      <c r="BC60" s="22">
        <f t="shared" si="40"/>
        <v>47300</v>
      </c>
      <c r="BD60" s="22">
        <f t="shared" si="40"/>
        <v>47331</v>
      </c>
      <c r="BE60" s="22">
        <f t="shared" si="40"/>
        <v>47362</v>
      </c>
      <c r="BF60" s="22">
        <f t="shared" si="40"/>
        <v>47392</v>
      </c>
      <c r="BG60" s="22">
        <f t="shared" si="40"/>
        <v>47423</v>
      </c>
      <c r="BH60" s="22">
        <f t="shared" si="40"/>
        <v>47453</v>
      </c>
      <c r="BI60" s="22">
        <f t="shared" si="40"/>
        <v>47484</v>
      </c>
      <c r="BJ60" s="22">
        <f t="shared" si="40"/>
        <v>47515</v>
      </c>
      <c r="BK60" s="50">
        <f t="shared" si="40"/>
        <v>47543</v>
      </c>
    </row>
    <row r="61" spans="2:63" ht="22.5" customHeight="1" x14ac:dyDescent="0.2">
      <c r="B61" s="88" t="str">
        <f t="shared" ref="B61:C100" si="41">IF(B17="","",B17)</f>
        <v/>
      </c>
      <c r="C61" s="88" t="str">
        <f t="shared" si="41"/>
        <v/>
      </c>
      <c r="D61" s="163"/>
      <c r="E61" s="161"/>
      <c r="F61" s="4"/>
      <c r="G61" s="4"/>
      <c r="H61" s="4"/>
      <c r="I61" s="4"/>
      <c r="J61" s="4"/>
      <c r="K61" s="4"/>
      <c r="L61" s="4"/>
      <c r="M61" s="4"/>
      <c r="N61" s="4"/>
      <c r="O61" s="58"/>
      <c r="P61" s="57"/>
      <c r="Q61" s="4"/>
      <c r="R61" s="4"/>
      <c r="S61" s="4"/>
      <c r="T61" s="4"/>
      <c r="U61" s="4"/>
      <c r="V61" s="4"/>
      <c r="W61" s="4"/>
      <c r="X61" s="4"/>
      <c r="Y61" s="4"/>
      <c r="Z61" s="4"/>
      <c r="AA61" s="4"/>
      <c r="AB61" s="57"/>
      <c r="AC61" s="4"/>
      <c r="AD61" s="4"/>
      <c r="AE61" s="4"/>
      <c r="AF61" s="4"/>
      <c r="AG61" s="4"/>
      <c r="AH61" s="4"/>
      <c r="AI61" s="4"/>
      <c r="AJ61" s="4"/>
      <c r="AK61" s="4"/>
      <c r="AL61" s="4"/>
      <c r="AM61" s="4"/>
      <c r="AN61" s="57"/>
      <c r="AO61" s="4"/>
      <c r="AP61" s="4"/>
      <c r="AQ61" s="4"/>
      <c r="AR61" s="4"/>
      <c r="AS61" s="4"/>
      <c r="AT61" s="4"/>
      <c r="AU61" s="4"/>
      <c r="AV61" s="4"/>
      <c r="AW61" s="4"/>
      <c r="AX61" s="4"/>
      <c r="AY61" s="4"/>
      <c r="AZ61" s="57"/>
      <c r="BA61" s="4"/>
      <c r="BB61" s="4"/>
      <c r="BC61" s="4"/>
      <c r="BD61" s="4"/>
      <c r="BE61" s="4"/>
      <c r="BF61" s="4"/>
      <c r="BG61" s="4"/>
      <c r="BH61" s="4"/>
      <c r="BI61" s="4"/>
      <c r="BJ61" s="4"/>
      <c r="BK61" s="4"/>
    </row>
    <row r="62" spans="2:63" ht="22.5" customHeight="1" x14ac:dyDescent="0.2">
      <c r="B62" s="88" t="str">
        <f t="shared" si="41"/>
        <v/>
      </c>
      <c r="C62" s="88" t="str">
        <f t="shared" si="41"/>
        <v/>
      </c>
      <c r="D62" s="161"/>
      <c r="E62" s="161"/>
      <c r="F62" s="4"/>
      <c r="G62" s="4"/>
      <c r="H62" s="4"/>
      <c r="I62" s="4"/>
      <c r="J62" s="4"/>
      <c r="K62" s="4"/>
      <c r="L62" s="4"/>
      <c r="M62" s="4"/>
      <c r="N62" s="4"/>
      <c r="O62" s="58"/>
      <c r="P62" s="57"/>
      <c r="Q62" s="4"/>
      <c r="R62" s="4"/>
      <c r="S62" s="4"/>
      <c r="T62" s="4"/>
      <c r="U62" s="4"/>
      <c r="V62" s="4"/>
      <c r="W62" s="4"/>
      <c r="X62" s="4"/>
      <c r="Y62" s="4"/>
      <c r="Z62" s="4"/>
      <c r="AA62" s="4"/>
      <c r="AB62" s="57"/>
      <c r="AC62" s="4"/>
      <c r="AD62" s="4"/>
      <c r="AE62" s="4"/>
      <c r="AF62" s="4"/>
      <c r="AG62" s="4"/>
      <c r="AH62" s="4"/>
      <c r="AI62" s="4"/>
      <c r="AJ62" s="4"/>
      <c r="AK62" s="4"/>
      <c r="AL62" s="4"/>
      <c r="AM62" s="4"/>
      <c r="AN62" s="57"/>
      <c r="AO62" s="4"/>
      <c r="AP62" s="4"/>
      <c r="AQ62" s="4"/>
      <c r="AR62" s="4"/>
      <c r="AS62" s="4"/>
      <c r="AT62" s="4"/>
      <c r="AU62" s="4"/>
      <c r="AV62" s="4"/>
      <c r="AW62" s="4"/>
      <c r="AX62" s="4"/>
      <c r="AY62" s="4"/>
      <c r="AZ62" s="57"/>
      <c r="BA62" s="4"/>
      <c r="BB62" s="4"/>
      <c r="BC62" s="4"/>
      <c r="BD62" s="4"/>
      <c r="BE62" s="4"/>
      <c r="BF62" s="4"/>
      <c r="BG62" s="4"/>
      <c r="BH62" s="4"/>
      <c r="BI62" s="4"/>
      <c r="BJ62" s="4"/>
      <c r="BK62" s="4"/>
    </row>
    <row r="63" spans="2:63" ht="22.5" customHeight="1" x14ac:dyDescent="0.2">
      <c r="B63" s="88" t="str">
        <f t="shared" si="41"/>
        <v/>
      </c>
      <c r="C63" s="88" t="str">
        <f t="shared" si="41"/>
        <v/>
      </c>
      <c r="D63" s="161"/>
      <c r="E63" s="161"/>
      <c r="F63" s="4"/>
      <c r="G63" s="4"/>
      <c r="H63" s="4"/>
      <c r="I63" s="4"/>
      <c r="J63" s="4"/>
      <c r="K63" s="4"/>
      <c r="L63" s="4"/>
      <c r="M63" s="4"/>
      <c r="N63" s="4"/>
      <c r="O63" s="58"/>
      <c r="P63" s="57"/>
      <c r="Q63" s="4"/>
      <c r="R63" s="4"/>
      <c r="S63" s="4"/>
      <c r="T63" s="4"/>
      <c r="U63" s="4"/>
      <c r="V63" s="4"/>
      <c r="W63" s="4"/>
      <c r="X63" s="4"/>
      <c r="Y63" s="4"/>
      <c r="Z63" s="4"/>
      <c r="AA63" s="4"/>
      <c r="AB63" s="57"/>
      <c r="AC63" s="4"/>
      <c r="AD63" s="4"/>
      <c r="AE63" s="4"/>
      <c r="AF63" s="4"/>
      <c r="AG63" s="4"/>
      <c r="AH63" s="4"/>
      <c r="AI63" s="4"/>
      <c r="AJ63" s="4"/>
      <c r="AK63" s="4"/>
      <c r="AL63" s="4"/>
      <c r="AM63" s="4"/>
      <c r="AN63" s="57"/>
      <c r="AO63" s="4"/>
      <c r="AP63" s="4"/>
      <c r="AQ63" s="4"/>
      <c r="AR63" s="4"/>
      <c r="AS63" s="4"/>
      <c r="AT63" s="4"/>
      <c r="AU63" s="4"/>
      <c r="AV63" s="4"/>
      <c r="AW63" s="4"/>
      <c r="AX63" s="4"/>
      <c r="AY63" s="4"/>
      <c r="AZ63" s="57"/>
      <c r="BA63" s="4"/>
      <c r="BB63" s="4"/>
      <c r="BC63" s="4"/>
      <c r="BD63" s="4"/>
      <c r="BE63" s="4"/>
      <c r="BF63" s="4"/>
      <c r="BG63" s="4"/>
      <c r="BH63" s="4"/>
      <c r="BI63" s="4"/>
      <c r="BJ63" s="4"/>
      <c r="BK63" s="4"/>
    </row>
    <row r="64" spans="2:63" ht="22.5" customHeight="1" x14ac:dyDescent="0.2">
      <c r="B64" s="88" t="str">
        <f t="shared" si="41"/>
        <v/>
      </c>
      <c r="C64" s="88" t="str">
        <f t="shared" si="41"/>
        <v/>
      </c>
      <c r="D64" s="161"/>
      <c r="E64" s="161"/>
      <c r="F64" s="4"/>
      <c r="G64" s="4"/>
      <c r="H64" s="4"/>
      <c r="I64" s="4"/>
      <c r="J64" s="4"/>
      <c r="K64" s="4"/>
      <c r="L64" s="4"/>
      <c r="M64" s="4"/>
      <c r="N64" s="4"/>
      <c r="O64" s="58"/>
      <c r="P64" s="57"/>
      <c r="Q64" s="4"/>
      <c r="R64" s="4"/>
      <c r="S64" s="4"/>
      <c r="T64" s="4"/>
      <c r="U64" s="4"/>
      <c r="V64" s="4"/>
      <c r="W64" s="4"/>
      <c r="X64" s="4"/>
      <c r="Y64" s="4"/>
      <c r="Z64" s="4"/>
      <c r="AA64" s="4"/>
      <c r="AB64" s="57"/>
      <c r="AC64" s="4"/>
      <c r="AD64" s="4"/>
      <c r="AE64" s="4"/>
      <c r="AF64" s="4"/>
      <c r="AG64" s="4"/>
      <c r="AH64" s="4"/>
      <c r="AI64" s="4"/>
      <c r="AJ64" s="4"/>
      <c r="AK64" s="4"/>
      <c r="AL64" s="4"/>
      <c r="AM64" s="4"/>
      <c r="AN64" s="57"/>
      <c r="AO64" s="4"/>
      <c r="AP64" s="4"/>
      <c r="AQ64" s="4"/>
      <c r="AR64" s="4"/>
      <c r="AS64" s="4"/>
      <c r="AT64" s="4"/>
      <c r="AU64" s="4"/>
      <c r="AV64" s="4"/>
      <c r="AW64" s="4"/>
      <c r="AX64" s="4"/>
      <c r="AY64" s="4"/>
      <c r="AZ64" s="57"/>
      <c r="BA64" s="4"/>
      <c r="BB64" s="4"/>
      <c r="BC64" s="4"/>
      <c r="BD64" s="4"/>
      <c r="BE64" s="4"/>
      <c r="BF64" s="4"/>
      <c r="BG64" s="4"/>
      <c r="BH64" s="4"/>
      <c r="BI64" s="4"/>
      <c r="BJ64" s="4"/>
      <c r="BK64" s="4"/>
    </row>
    <row r="65" spans="2:63" ht="22.5" customHeight="1" x14ac:dyDescent="0.2">
      <c r="B65" s="88" t="str">
        <f t="shared" si="41"/>
        <v/>
      </c>
      <c r="C65" s="88" t="str">
        <f t="shared" si="41"/>
        <v/>
      </c>
      <c r="D65" s="161"/>
      <c r="E65" s="161"/>
      <c r="F65" s="4"/>
      <c r="G65" s="4"/>
      <c r="H65" s="4"/>
      <c r="I65" s="4"/>
      <c r="J65" s="4"/>
      <c r="K65" s="4"/>
      <c r="L65" s="4"/>
      <c r="M65" s="4"/>
      <c r="N65" s="4"/>
      <c r="O65" s="58"/>
      <c r="P65" s="57"/>
      <c r="Q65" s="4"/>
      <c r="R65" s="4"/>
      <c r="S65" s="4"/>
      <c r="T65" s="4"/>
      <c r="U65" s="4"/>
      <c r="V65" s="4"/>
      <c r="W65" s="4"/>
      <c r="X65" s="4"/>
      <c r="Y65" s="4"/>
      <c r="Z65" s="4"/>
      <c r="AA65" s="4"/>
      <c r="AB65" s="57"/>
      <c r="AC65" s="4"/>
      <c r="AD65" s="4"/>
      <c r="AE65" s="4"/>
      <c r="AF65" s="4"/>
      <c r="AG65" s="4"/>
      <c r="AH65" s="4"/>
      <c r="AI65" s="4"/>
      <c r="AJ65" s="4"/>
      <c r="AK65" s="4"/>
      <c r="AL65" s="4"/>
      <c r="AM65" s="4"/>
      <c r="AN65" s="57"/>
      <c r="AO65" s="4"/>
      <c r="AP65" s="4"/>
      <c r="AQ65" s="4"/>
      <c r="AR65" s="4"/>
      <c r="AS65" s="4"/>
      <c r="AT65" s="4"/>
      <c r="AU65" s="4"/>
      <c r="AV65" s="4"/>
      <c r="AW65" s="4"/>
      <c r="AX65" s="4"/>
      <c r="AY65" s="4"/>
      <c r="AZ65" s="57"/>
      <c r="BA65" s="4"/>
      <c r="BB65" s="4"/>
      <c r="BC65" s="4"/>
      <c r="BD65" s="4"/>
      <c r="BE65" s="4"/>
      <c r="BF65" s="4"/>
      <c r="BG65" s="4"/>
      <c r="BH65" s="4"/>
      <c r="BI65" s="4"/>
      <c r="BJ65" s="4"/>
      <c r="BK65" s="4"/>
    </row>
    <row r="66" spans="2:63" ht="22.5" customHeight="1" x14ac:dyDescent="0.2">
      <c r="B66" s="88" t="str">
        <f t="shared" si="41"/>
        <v/>
      </c>
      <c r="C66" s="88" t="str">
        <f t="shared" si="41"/>
        <v/>
      </c>
      <c r="D66" s="161"/>
      <c r="E66" s="161"/>
      <c r="F66" s="4"/>
      <c r="G66" s="4"/>
      <c r="H66" s="4"/>
      <c r="I66" s="4"/>
      <c r="J66" s="4"/>
      <c r="K66" s="4"/>
      <c r="L66" s="4"/>
      <c r="M66" s="4"/>
      <c r="N66" s="4"/>
      <c r="O66" s="58"/>
      <c r="P66" s="57"/>
      <c r="Q66" s="4"/>
      <c r="R66" s="4"/>
      <c r="S66" s="4"/>
      <c r="T66" s="4"/>
      <c r="U66" s="4"/>
      <c r="V66" s="4"/>
      <c r="W66" s="4"/>
      <c r="X66" s="4"/>
      <c r="Y66" s="4"/>
      <c r="Z66" s="4"/>
      <c r="AA66" s="4"/>
      <c r="AB66" s="57"/>
      <c r="AC66" s="4"/>
      <c r="AD66" s="4"/>
      <c r="AE66" s="4"/>
      <c r="AF66" s="4"/>
      <c r="AG66" s="4"/>
      <c r="AH66" s="4"/>
      <c r="AI66" s="4"/>
      <c r="AJ66" s="4"/>
      <c r="AK66" s="4"/>
      <c r="AL66" s="4"/>
      <c r="AM66" s="4"/>
      <c r="AN66" s="57"/>
      <c r="AO66" s="4"/>
      <c r="AP66" s="4"/>
      <c r="AQ66" s="4"/>
      <c r="AR66" s="4"/>
      <c r="AS66" s="4"/>
      <c r="AT66" s="4"/>
      <c r="AU66" s="4"/>
      <c r="AV66" s="4"/>
      <c r="AW66" s="4"/>
      <c r="AX66" s="4"/>
      <c r="AY66" s="4"/>
      <c r="AZ66" s="57"/>
      <c r="BA66" s="4"/>
      <c r="BB66" s="4"/>
      <c r="BC66" s="4"/>
      <c r="BD66" s="4"/>
      <c r="BE66" s="4"/>
      <c r="BF66" s="4"/>
      <c r="BG66" s="4"/>
      <c r="BH66" s="4"/>
      <c r="BI66" s="4"/>
      <c r="BJ66" s="4"/>
      <c r="BK66" s="4"/>
    </row>
    <row r="67" spans="2:63" ht="22.5" customHeight="1" x14ac:dyDescent="0.2">
      <c r="B67" s="88" t="str">
        <f t="shared" si="41"/>
        <v/>
      </c>
      <c r="C67" s="88" t="str">
        <f t="shared" si="41"/>
        <v/>
      </c>
      <c r="D67" s="161"/>
      <c r="E67" s="161"/>
      <c r="F67" s="4"/>
      <c r="G67" s="4"/>
      <c r="H67" s="4"/>
      <c r="I67" s="4"/>
      <c r="J67" s="4"/>
      <c r="K67" s="4"/>
      <c r="L67" s="4"/>
      <c r="M67" s="4"/>
      <c r="N67" s="4"/>
      <c r="O67" s="58"/>
      <c r="P67" s="57"/>
      <c r="Q67" s="4"/>
      <c r="R67" s="4"/>
      <c r="S67" s="4"/>
      <c r="T67" s="4"/>
      <c r="U67" s="4"/>
      <c r="V67" s="4"/>
      <c r="W67" s="4"/>
      <c r="X67" s="4"/>
      <c r="Y67" s="4"/>
      <c r="Z67" s="4"/>
      <c r="AA67" s="4"/>
      <c r="AB67" s="57"/>
      <c r="AC67" s="4"/>
      <c r="AD67" s="4"/>
      <c r="AE67" s="4"/>
      <c r="AF67" s="4"/>
      <c r="AG67" s="4"/>
      <c r="AH67" s="4"/>
      <c r="AI67" s="4"/>
      <c r="AJ67" s="4"/>
      <c r="AK67" s="4"/>
      <c r="AL67" s="4"/>
      <c r="AM67" s="4"/>
      <c r="AN67" s="57"/>
      <c r="AO67" s="4"/>
      <c r="AP67" s="4"/>
      <c r="AQ67" s="4"/>
      <c r="AR67" s="4"/>
      <c r="AS67" s="4"/>
      <c r="AT67" s="4"/>
      <c r="AU67" s="4"/>
      <c r="AV67" s="4"/>
      <c r="AW67" s="4"/>
      <c r="AX67" s="4"/>
      <c r="AY67" s="4"/>
      <c r="AZ67" s="57"/>
      <c r="BA67" s="4"/>
      <c r="BB67" s="4"/>
      <c r="BC67" s="4"/>
      <c r="BD67" s="4"/>
      <c r="BE67" s="4"/>
      <c r="BF67" s="4"/>
      <c r="BG67" s="4"/>
      <c r="BH67" s="4"/>
      <c r="BI67" s="4"/>
      <c r="BJ67" s="4"/>
      <c r="BK67" s="4"/>
    </row>
    <row r="68" spans="2:63" ht="22.5" customHeight="1" x14ac:dyDescent="0.2">
      <c r="B68" s="88" t="str">
        <f t="shared" si="41"/>
        <v/>
      </c>
      <c r="C68" s="88" t="str">
        <f t="shared" si="41"/>
        <v/>
      </c>
      <c r="D68" s="161"/>
      <c r="E68" s="161"/>
      <c r="F68" s="4"/>
      <c r="G68" s="4"/>
      <c r="H68" s="4"/>
      <c r="I68" s="4"/>
      <c r="J68" s="4"/>
      <c r="K68" s="4"/>
      <c r="L68" s="4"/>
      <c r="M68" s="4"/>
      <c r="N68" s="4"/>
      <c r="O68" s="58"/>
      <c r="P68" s="57"/>
      <c r="Q68" s="4"/>
      <c r="R68" s="4"/>
      <c r="S68" s="4"/>
      <c r="T68" s="4"/>
      <c r="U68" s="4"/>
      <c r="V68" s="4"/>
      <c r="W68" s="4"/>
      <c r="X68" s="4"/>
      <c r="Y68" s="4"/>
      <c r="Z68" s="4"/>
      <c r="AA68" s="4"/>
      <c r="AB68" s="57"/>
      <c r="AC68" s="4"/>
      <c r="AD68" s="4"/>
      <c r="AE68" s="4"/>
      <c r="AF68" s="4"/>
      <c r="AG68" s="4"/>
      <c r="AH68" s="4"/>
      <c r="AI68" s="4"/>
      <c r="AJ68" s="4"/>
      <c r="AK68" s="4"/>
      <c r="AL68" s="4"/>
      <c r="AM68" s="4"/>
      <c r="AN68" s="57"/>
      <c r="AO68" s="4"/>
      <c r="AP68" s="4"/>
      <c r="AQ68" s="4"/>
      <c r="AR68" s="4"/>
      <c r="AS68" s="4"/>
      <c r="AT68" s="4"/>
      <c r="AU68" s="4"/>
      <c r="AV68" s="4"/>
      <c r="AW68" s="4"/>
      <c r="AX68" s="4"/>
      <c r="AY68" s="4"/>
      <c r="AZ68" s="57"/>
      <c r="BA68" s="4"/>
      <c r="BB68" s="4"/>
      <c r="BC68" s="4"/>
      <c r="BD68" s="4"/>
      <c r="BE68" s="4"/>
      <c r="BF68" s="4"/>
      <c r="BG68" s="4"/>
      <c r="BH68" s="4"/>
      <c r="BI68" s="4"/>
      <c r="BJ68" s="4"/>
      <c r="BK68" s="4"/>
    </row>
    <row r="69" spans="2:63" ht="22.5" customHeight="1" x14ac:dyDescent="0.2">
      <c r="B69" s="88" t="str">
        <f t="shared" si="41"/>
        <v/>
      </c>
      <c r="C69" s="88" t="str">
        <f t="shared" si="41"/>
        <v/>
      </c>
      <c r="D69" s="161"/>
      <c r="E69" s="161"/>
      <c r="F69" s="4"/>
      <c r="G69" s="4"/>
      <c r="H69" s="4"/>
      <c r="I69" s="4"/>
      <c r="J69" s="4"/>
      <c r="K69" s="4"/>
      <c r="L69" s="4"/>
      <c r="M69" s="4"/>
      <c r="N69" s="4"/>
      <c r="O69" s="58"/>
      <c r="P69" s="57"/>
      <c r="Q69" s="4"/>
      <c r="R69" s="4"/>
      <c r="S69" s="4"/>
      <c r="T69" s="4"/>
      <c r="U69" s="4"/>
      <c r="V69" s="4"/>
      <c r="W69" s="4"/>
      <c r="X69" s="4"/>
      <c r="Y69" s="4"/>
      <c r="Z69" s="4"/>
      <c r="AA69" s="4"/>
      <c r="AB69" s="57"/>
      <c r="AC69" s="4"/>
      <c r="AD69" s="4"/>
      <c r="AE69" s="4"/>
      <c r="AF69" s="4"/>
      <c r="AG69" s="4"/>
      <c r="AH69" s="4"/>
      <c r="AI69" s="4"/>
      <c r="AJ69" s="4"/>
      <c r="AK69" s="4"/>
      <c r="AL69" s="4"/>
      <c r="AM69" s="4"/>
      <c r="AN69" s="57"/>
      <c r="AO69" s="4"/>
      <c r="AP69" s="4"/>
      <c r="AQ69" s="4"/>
      <c r="AR69" s="4"/>
      <c r="AS69" s="4"/>
      <c r="AT69" s="4"/>
      <c r="AU69" s="4"/>
      <c r="AV69" s="4"/>
      <c r="AW69" s="4"/>
      <c r="AX69" s="4"/>
      <c r="AY69" s="4"/>
      <c r="AZ69" s="57"/>
      <c r="BA69" s="4"/>
      <c r="BB69" s="4"/>
      <c r="BC69" s="4"/>
      <c r="BD69" s="4"/>
      <c r="BE69" s="4"/>
      <c r="BF69" s="4"/>
      <c r="BG69" s="4"/>
      <c r="BH69" s="4"/>
      <c r="BI69" s="4"/>
      <c r="BJ69" s="4"/>
      <c r="BK69" s="4"/>
    </row>
    <row r="70" spans="2:63" ht="22.5" customHeight="1" x14ac:dyDescent="0.2">
      <c r="B70" s="88" t="str">
        <f t="shared" si="41"/>
        <v/>
      </c>
      <c r="C70" s="88" t="str">
        <f t="shared" si="41"/>
        <v/>
      </c>
      <c r="D70" s="161"/>
      <c r="E70" s="161"/>
      <c r="F70" s="4"/>
      <c r="G70" s="4"/>
      <c r="H70" s="4"/>
      <c r="I70" s="4"/>
      <c r="J70" s="4"/>
      <c r="K70" s="4"/>
      <c r="L70" s="4"/>
      <c r="M70" s="4"/>
      <c r="N70" s="4"/>
      <c r="O70" s="58"/>
      <c r="P70" s="57"/>
      <c r="Q70" s="4"/>
      <c r="R70" s="4"/>
      <c r="S70" s="4"/>
      <c r="T70" s="4"/>
      <c r="U70" s="4"/>
      <c r="V70" s="4"/>
      <c r="W70" s="4"/>
      <c r="X70" s="4"/>
      <c r="Y70" s="4"/>
      <c r="Z70" s="4"/>
      <c r="AA70" s="4"/>
      <c r="AB70" s="57"/>
      <c r="AC70" s="4"/>
      <c r="AD70" s="4"/>
      <c r="AE70" s="4"/>
      <c r="AF70" s="4"/>
      <c r="AG70" s="4"/>
      <c r="AH70" s="4"/>
      <c r="AI70" s="4"/>
      <c r="AJ70" s="4"/>
      <c r="AK70" s="4"/>
      <c r="AL70" s="4"/>
      <c r="AM70" s="4"/>
      <c r="AN70" s="57"/>
      <c r="AO70" s="4"/>
      <c r="AP70" s="4"/>
      <c r="AQ70" s="4"/>
      <c r="AR70" s="4"/>
      <c r="AS70" s="4"/>
      <c r="AT70" s="4"/>
      <c r="AU70" s="4"/>
      <c r="AV70" s="4"/>
      <c r="AW70" s="4"/>
      <c r="AX70" s="4"/>
      <c r="AY70" s="4"/>
      <c r="AZ70" s="57"/>
      <c r="BA70" s="4"/>
      <c r="BB70" s="4"/>
      <c r="BC70" s="4"/>
      <c r="BD70" s="4"/>
      <c r="BE70" s="4"/>
      <c r="BF70" s="4"/>
      <c r="BG70" s="4"/>
      <c r="BH70" s="4"/>
      <c r="BI70" s="4"/>
      <c r="BJ70" s="4"/>
      <c r="BK70" s="4"/>
    </row>
    <row r="71" spans="2:63" ht="22.5" customHeight="1" x14ac:dyDescent="0.2">
      <c r="B71" s="88" t="str">
        <f t="shared" si="41"/>
        <v/>
      </c>
      <c r="C71" s="88" t="str">
        <f t="shared" si="41"/>
        <v/>
      </c>
      <c r="D71" s="161"/>
      <c r="E71" s="161"/>
      <c r="F71" s="4"/>
      <c r="G71" s="4"/>
      <c r="H71" s="4"/>
      <c r="I71" s="4"/>
      <c r="J71" s="4"/>
      <c r="K71" s="4"/>
      <c r="L71" s="4"/>
      <c r="M71" s="4"/>
      <c r="N71" s="4"/>
      <c r="O71" s="58"/>
      <c r="P71" s="57"/>
      <c r="Q71" s="4"/>
      <c r="R71" s="4"/>
      <c r="S71" s="4"/>
      <c r="T71" s="4"/>
      <c r="U71" s="4"/>
      <c r="V71" s="4"/>
      <c r="W71" s="4"/>
      <c r="X71" s="4"/>
      <c r="Y71" s="4"/>
      <c r="Z71" s="4"/>
      <c r="AA71" s="4"/>
      <c r="AB71" s="57"/>
      <c r="AC71" s="4"/>
      <c r="AD71" s="4"/>
      <c r="AE71" s="4"/>
      <c r="AF71" s="4"/>
      <c r="AG71" s="4"/>
      <c r="AH71" s="4"/>
      <c r="AI71" s="4"/>
      <c r="AJ71" s="4"/>
      <c r="AK71" s="4"/>
      <c r="AL71" s="4"/>
      <c r="AM71" s="4"/>
      <c r="AN71" s="57"/>
      <c r="AO71" s="4"/>
      <c r="AP71" s="4"/>
      <c r="AQ71" s="4"/>
      <c r="AR71" s="4"/>
      <c r="AS71" s="4"/>
      <c r="AT71" s="4"/>
      <c r="AU71" s="4"/>
      <c r="AV71" s="4"/>
      <c r="AW71" s="4"/>
      <c r="AX71" s="4"/>
      <c r="AY71" s="4"/>
      <c r="AZ71" s="57"/>
      <c r="BA71" s="4"/>
      <c r="BB71" s="4"/>
      <c r="BC71" s="4"/>
      <c r="BD71" s="4"/>
      <c r="BE71" s="4"/>
      <c r="BF71" s="4"/>
      <c r="BG71" s="4"/>
      <c r="BH71" s="4"/>
      <c r="BI71" s="4"/>
      <c r="BJ71" s="4"/>
      <c r="BK71" s="4"/>
    </row>
    <row r="72" spans="2:63" ht="22.5" customHeight="1" x14ac:dyDescent="0.2">
      <c r="B72" s="88" t="str">
        <f t="shared" si="41"/>
        <v/>
      </c>
      <c r="C72" s="88" t="str">
        <f t="shared" si="41"/>
        <v/>
      </c>
      <c r="D72" s="161"/>
      <c r="E72" s="161"/>
      <c r="F72" s="4"/>
      <c r="G72" s="4"/>
      <c r="H72" s="4"/>
      <c r="I72" s="4"/>
      <c r="J72" s="4"/>
      <c r="K72" s="4"/>
      <c r="L72" s="4"/>
      <c r="M72" s="4"/>
      <c r="N72" s="4"/>
      <c r="O72" s="58"/>
      <c r="P72" s="57"/>
      <c r="Q72" s="4"/>
      <c r="R72" s="4"/>
      <c r="S72" s="4"/>
      <c r="T72" s="4"/>
      <c r="U72" s="4"/>
      <c r="V72" s="4"/>
      <c r="W72" s="4"/>
      <c r="X72" s="4"/>
      <c r="Y72" s="4"/>
      <c r="Z72" s="4"/>
      <c r="AA72" s="4"/>
      <c r="AB72" s="57"/>
      <c r="AC72" s="4"/>
      <c r="AD72" s="4"/>
      <c r="AE72" s="4"/>
      <c r="AF72" s="4"/>
      <c r="AG72" s="4"/>
      <c r="AH72" s="4"/>
      <c r="AI72" s="4"/>
      <c r="AJ72" s="4"/>
      <c r="AK72" s="4"/>
      <c r="AL72" s="4"/>
      <c r="AM72" s="4"/>
      <c r="AN72" s="57"/>
      <c r="AO72" s="4"/>
      <c r="AP72" s="4"/>
      <c r="AQ72" s="4"/>
      <c r="AR72" s="4"/>
      <c r="AS72" s="4"/>
      <c r="AT72" s="4"/>
      <c r="AU72" s="4"/>
      <c r="AV72" s="4"/>
      <c r="AW72" s="4"/>
      <c r="AX72" s="4"/>
      <c r="AY72" s="4"/>
      <c r="AZ72" s="57"/>
      <c r="BA72" s="4"/>
      <c r="BB72" s="4"/>
      <c r="BC72" s="4"/>
      <c r="BD72" s="4"/>
      <c r="BE72" s="4"/>
      <c r="BF72" s="4"/>
      <c r="BG72" s="4"/>
      <c r="BH72" s="4"/>
      <c r="BI72" s="4"/>
      <c r="BJ72" s="4"/>
      <c r="BK72" s="4"/>
    </row>
    <row r="73" spans="2:63" ht="22.5" hidden="1" customHeight="1" x14ac:dyDescent="0.2">
      <c r="B73" s="88" t="str">
        <f t="shared" si="41"/>
        <v/>
      </c>
      <c r="C73" s="88" t="str">
        <f t="shared" si="41"/>
        <v/>
      </c>
      <c r="D73" s="161"/>
      <c r="E73" s="161"/>
      <c r="F73" s="4"/>
      <c r="G73" s="4"/>
      <c r="H73" s="4"/>
      <c r="I73" s="4"/>
      <c r="J73" s="4"/>
      <c r="K73" s="4"/>
      <c r="L73" s="4"/>
      <c r="M73" s="4"/>
      <c r="N73" s="4"/>
      <c r="O73" s="58"/>
      <c r="P73" s="57"/>
      <c r="Q73" s="4"/>
      <c r="R73" s="4"/>
      <c r="S73" s="4"/>
      <c r="T73" s="4"/>
      <c r="U73" s="4"/>
      <c r="V73" s="4"/>
      <c r="W73" s="4"/>
      <c r="X73" s="4"/>
      <c r="Y73" s="4"/>
      <c r="Z73" s="4"/>
      <c r="AA73" s="4"/>
      <c r="AB73" s="57"/>
      <c r="AC73" s="4"/>
      <c r="AD73" s="4"/>
      <c r="AE73" s="4"/>
      <c r="AF73" s="4"/>
      <c r="AG73" s="4"/>
      <c r="AH73" s="4"/>
      <c r="AI73" s="4"/>
      <c r="AJ73" s="4"/>
      <c r="AK73" s="4"/>
      <c r="AL73" s="4"/>
      <c r="AM73" s="4"/>
      <c r="AN73" s="57"/>
      <c r="AO73" s="4"/>
      <c r="AP73" s="4"/>
      <c r="AQ73" s="4"/>
      <c r="AR73" s="4"/>
      <c r="AS73" s="4"/>
      <c r="AT73" s="4"/>
      <c r="AU73" s="4"/>
      <c r="AV73" s="4"/>
      <c r="AW73" s="4"/>
      <c r="AX73" s="4"/>
      <c r="AY73" s="4"/>
      <c r="AZ73" s="57"/>
      <c r="BA73" s="4"/>
      <c r="BB73" s="4"/>
      <c r="BC73" s="4"/>
      <c r="BD73" s="4"/>
      <c r="BE73" s="4"/>
      <c r="BF73" s="4"/>
      <c r="BG73" s="4"/>
      <c r="BH73" s="4"/>
      <c r="BI73" s="4"/>
      <c r="BJ73" s="4"/>
      <c r="BK73" s="4"/>
    </row>
    <row r="74" spans="2:63" ht="22.5" hidden="1" customHeight="1" x14ac:dyDescent="0.2">
      <c r="B74" s="88" t="str">
        <f t="shared" si="41"/>
        <v/>
      </c>
      <c r="C74" s="88" t="str">
        <f t="shared" si="41"/>
        <v/>
      </c>
      <c r="D74" s="161"/>
      <c r="E74" s="161"/>
      <c r="F74" s="4"/>
      <c r="G74" s="4"/>
      <c r="H74" s="4"/>
      <c r="I74" s="4"/>
      <c r="J74" s="4"/>
      <c r="K74" s="4"/>
      <c r="L74" s="4"/>
      <c r="M74" s="4"/>
      <c r="N74" s="4"/>
      <c r="O74" s="58"/>
      <c r="P74" s="57"/>
      <c r="Q74" s="4"/>
      <c r="R74" s="4"/>
      <c r="S74" s="4"/>
      <c r="T74" s="4"/>
      <c r="U74" s="4"/>
      <c r="V74" s="4"/>
      <c r="W74" s="4"/>
      <c r="X74" s="4"/>
      <c r="Y74" s="4"/>
      <c r="Z74" s="4"/>
      <c r="AA74" s="4"/>
      <c r="AB74" s="57"/>
      <c r="AC74" s="4"/>
      <c r="AD74" s="4"/>
      <c r="AE74" s="4"/>
      <c r="AF74" s="4"/>
      <c r="AG74" s="4"/>
      <c r="AH74" s="4"/>
      <c r="AI74" s="4"/>
      <c r="AJ74" s="4"/>
      <c r="AK74" s="4"/>
      <c r="AL74" s="4"/>
      <c r="AM74" s="4"/>
      <c r="AN74" s="57"/>
      <c r="AO74" s="4"/>
      <c r="AP74" s="4"/>
      <c r="AQ74" s="4"/>
      <c r="AR74" s="4"/>
      <c r="AS74" s="4"/>
      <c r="AT74" s="4"/>
      <c r="AU74" s="4"/>
      <c r="AV74" s="4"/>
      <c r="AW74" s="4"/>
      <c r="AX74" s="4"/>
      <c r="AY74" s="4"/>
      <c r="AZ74" s="57"/>
      <c r="BA74" s="4"/>
      <c r="BB74" s="4"/>
      <c r="BC74" s="4"/>
      <c r="BD74" s="4"/>
      <c r="BE74" s="4"/>
      <c r="BF74" s="4"/>
      <c r="BG74" s="4"/>
      <c r="BH74" s="4"/>
      <c r="BI74" s="4"/>
      <c r="BJ74" s="4"/>
      <c r="BK74" s="4"/>
    </row>
    <row r="75" spans="2:63" ht="22.5" hidden="1" customHeight="1" x14ac:dyDescent="0.2">
      <c r="B75" s="88" t="str">
        <f t="shared" si="41"/>
        <v/>
      </c>
      <c r="C75" s="88" t="str">
        <f t="shared" si="41"/>
        <v/>
      </c>
      <c r="D75" s="163"/>
      <c r="E75" s="163"/>
      <c r="F75" s="4"/>
      <c r="G75" s="4"/>
      <c r="H75" s="4"/>
      <c r="I75" s="4"/>
      <c r="J75" s="4"/>
      <c r="K75" s="4"/>
      <c r="L75" s="4"/>
      <c r="M75" s="4"/>
      <c r="N75" s="4"/>
      <c r="O75" s="58"/>
      <c r="P75" s="57"/>
      <c r="Q75" s="4"/>
      <c r="R75" s="4"/>
      <c r="S75" s="4"/>
      <c r="T75" s="4"/>
      <c r="U75" s="4"/>
      <c r="V75" s="4"/>
      <c r="W75" s="4"/>
      <c r="X75" s="4"/>
      <c r="Y75" s="4"/>
      <c r="Z75" s="4"/>
      <c r="AA75" s="4"/>
      <c r="AB75" s="57"/>
      <c r="AC75" s="4"/>
      <c r="AD75" s="4"/>
      <c r="AE75" s="4"/>
      <c r="AF75" s="4"/>
      <c r="AG75" s="4"/>
      <c r="AH75" s="4"/>
      <c r="AI75" s="4"/>
      <c r="AJ75" s="4"/>
      <c r="AK75" s="4"/>
      <c r="AL75" s="4"/>
      <c r="AM75" s="4"/>
      <c r="AN75" s="57"/>
      <c r="AO75" s="4"/>
      <c r="AP75" s="4"/>
      <c r="AQ75" s="4"/>
      <c r="AR75" s="4"/>
      <c r="AS75" s="4"/>
      <c r="AT75" s="4"/>
      <c r="AU75" s="4"/>
      <c r="AV75" s="4"/>
      <c r="AW75" s="4"/>
      <c r="AX75" s="4"/>
      <c r="AY75" s="4"/>
      <c r="AZ75" s="57"/>
      <c r="BA75" s="4"/>
      <c r="BB75" s="4"/>
      <c r="BC75" s="4"/>
      <c r="BD75" s="4"/>
      <c r="BE75" s="4"/>
      <c r="BF75" s="4"/>
      <c r="BG75" s="4"/>
      <c r="BH75" s="4"/>
      <c r="BI75" s="4"/>
      <c r="BJ75" s="4"/>
      <c r="BK75" s="4"/>
    </row>
    <row r="76" spans="2:63" ht="22.5" hidden="1" customHeight="1" x14ac:dyDescent="0.2">
      <c r="B76" s="88" t="str">
        <f t="shared" si="41"/>
        <v/>
      </c>
      <c r="C76" s="88" t="str">
        <f t="shared" si="41"/>
        <v/>
      </c>
      <c r="D76" s="163"/>
      <c r="E76" s="163"/>
      <c r="F76" s="4"/>
      <c r="G76" s="4"/>
      <c r="H76" s="4"/>
      <c r="I76" s="4"/>
      <c r="J76" s="4"/>
      <c r="K76" s="4"/>
      <c r="L76" s="4"/>
      <c r="M76" s="4"/>
      <c r="N76" s="4"/>
      <c r="O76" s="58"/>
      <c r="P76" s="57"/>
      <c r="Q76" s="4"/>
      <c r="R76" s="4"/>
      <c r="S76" s="4"/>
      <c r="T76" s="4"/>
      <c r="U76" s="4"/>
      <c r="V76" s="4"/>
      <c r="W76" s="4"/>
      <c r="X76" s="4"/>
      <c r="Y76" s="4"/>
      <c r="Z76" s="4"/>
      <c r="AA76" s="4"/>
      <c r="AB76" s="57"/>
      <c r="AC76" s="4"/>
      <c r="AD76" s="4"/>
      <c r="AE76" s="4"/>
      <c r="AF76" s="4"/>
      <c r="AG76" s="4"/>
      <c r="AH76" s="4"/>
      <c r="AI76" s="4"/>
      <c r="AJ76" s="4"/>
      <c r="AK76" s="4"/>
      <c r="AL76" s="4"/>
      <c r="AM76" s="4"/>
      <c r="AN76" s="57"/>
      <c r="AO76" s="4"/>
      <c r="AP76" s="4"/>
      <c r="AQ76" s="4"/>
      <c r="AR76" s="4"/>
      <c r="AS76" s="4"/>
      <c r="AT76" s="4"/>
      <c r="AU76" s="4"/>
      <c r="AV76" s="4"/>
      <c r="AW76" s="4"/>
      <c r="AX76" s="4"/>
      <c r="AY76" s="4"/>
      <c r="AZ76" s="57"/>
      <c r="BA76" s="4"/>
      <c r="BB76" s="4"/>
      <c r="BC76" s="4"/>
      <c r="BD76" s="4"/>
      <c r="BE76" s="4"/>
      <c r="BF76" s="4"/>
      <c r="BG76" s="4"/>
      <c r="BH76" s="4"/>
      <c r="BI76" s="4"/>
      <c r="BJ76" s="4"/>
      <c r="BK76" s="4"/>
    </row>
    <row r="77" spans="2:63" ht="22.5" hidden="1" customHeight="1" x14ac:dyDescent="0.2">
      <c r="B77" s="88" t="str">
        <f t="shared" si="41"/>
        <v/>
      </c>
      <c r="C77" s="88" t="str">
        <f t="shared" si="41"/>
        <v/>
      </c>
      <c r="D77" s="163"/>
      <c r="E77" s="163"/>
      <c r="F77" s="4"/>
      <c r="G77" s="4"/>
      <c r="H77" s="4"/>
      <c r="I77" s="4"/>
      <c r="J77" s="4"/>
      <c r="K77" s="4"/>
      <c r="L77" s="4"/>
      <c r="M77" s="4"/>
      <c r="N77" s="4"/>
      <c r="O77" s="58"/>
      <c r="P77" s="57"/>
      <c r="Q77" s="4"/>
      <c r="R77" s="4"/>
      <c r="S77" s="4"/>
      <c r="T77" s="4"/>
      <c r="U77" s="4"/>
      <c r="V77" s="4"/>
      <c r="W77" s="4"/>
      <c r="X77" s="4"/>
      <c r="Y77" s="4"/>
      <c r="Z77" s="4"/>
      <c r="AA77" s="4"/>
      <c r="AB77" s="57"/>
      <c r="AC77" s="4"/>
      <c r="AD77" s="4"/>
      <c r="AE77" s="4"/>
      <c r="AF77" s="4"/>
      <c r="AG77" s="4"/>
      <c r="AH77" s="4"/>
      <c r="AI77" s="4"/>
      <c r="AJ77" s="4"/>
      <c r="AK77" s="4"/>
      <c r="AL77" s="4"/>
      <c r="AM77" s="4"/>
      <c r="AN77" s="57"/>
      <c r="AO77" s="4"/>
      <c r="AP77" s="4"/>
      <c r="AQ77" s="4"/>
      <c r="AR77" s="4"/>
      <c r="AS77" s="4"/>
      <c r="AT77" s="4"/>
      <c r="AU77" s="4"/>
      <c r="AV77" s="4"/>
      <c r="AW77" s="4"/>
      <c r="AX77" s="4"/>
      <c r="AY77" s="4"/>
      <c r="AZ77" s="57"/>
      <c r="BA77" s="4"/>
      <c r="BB77" s="4"/>
      <c r="BC77" s="4"/>
      <c r="BD77" s="4"/>
      <c r="BE77" s="4"/>
      <c r="BF77" s="4"/>
      <c r="BG77" s="4"/>
      <c r="BH77" s="4"/>
      <c r="BI77" s="4"/>
      <c r="BJ77" s="4"/>
      <c r="BK77" s="4"/>
    </row>
    <row r="78" spans="2:63" ht="22.5" hidden="1" customHeight="1" x14ac:dyDescent="0.2">
      <c r="B78" s="88" t="str">
        <f t="shared" si="41"/>
        <v/>
      </c>
      <c r="C78" s="88" t="str">
        <f t="shared" si="41"/>
        <v/>
      </c>
      <c r="D78" s="163"/>
      <c r="E78" s="163"/>
      <c r="F78" s="4"/>
      <c r="G78" s="4"/>
      <c r="H78" s="4"/>
      <c r="I78" s="4"/>
      <c r="J78" s="4"/>
      <c r="K78" s="4"/>
      <c r="L78" s="4"/>
      <c r="M78" s="4"/>
      <c r="N78" s="4"/>
      <c r="O78" s="58"/>
      <c r="P78" s="57"/>
      <c r="Q78" s="4"/>
      <c r="R78" s="4"/>
      <c r="S78" s="4"/>
      <c r="T78" s="4"/>
      <c r="U78" s="4"/>
      <c r="V78" s="4"/>
      <c r="W78" s="4"/>
      <c r="X78" s="4"/>
      <c r="Y78" s="4"/>
      <c r="Z78" s="4"/>
      <c r="AA78" s="4"/>
      <c r="AB78" s="57"/>
      <c r="AC78" s="4"/>
      <c r="AD78" s="4"/>
      <c r="AE78" s="4"/>
      <c r="AF78" s="4"/>
      <c r="AG78" s="4"/>
      <c r="AH78" s="4"/>
      <c r="AI78" s="4"/>
      <c r="AJ78" s="4"/>
      <c r="AK78" s="4"/>
      <c r="AL78" s="4"/>
      <c r="AM78" s="4"/>
      <c r="AN78" s="57"/>
      <c r="AO78" s="4"/>
      <c r="AP78" s="4"/>
      <c r="AQ78" s="4"/>
      <c r="AR78" s="4"/>
      <c r="AS78" s="4"/>
      <c r="AT78" s="4"/>
      <c r="AU78" s="4"/>
      <c r="AV78" s="4"/>
      <c r="AW78" s="4"/>
      <c r="AX78" s="4"/>
      <c r="AY78" s="4"/>
      <c r="AZ78" s="57"/>
      <c r="BA78" s="4"/>
      <c r="BB78" s="4"/>
      <c r="BC78" s="4"/>
      <c r="BD78" s="4"/>
      <c r="BE78" s="4"/>
      <c r="BF78" s="4"/>
      <c r="BG78" s="4"/>
      <c r="BH78" s="4"/>
      <c r="BI78" s="4"/>
      <c r="BJ78" s="4"/>
      <c r="BK78" s="4"/>
    </row>
    <row r="79" spans="2:63" ht="22.5" hidden="1" customHeight="1" x14ac:dyDescent="0.2">
      <c r="B79" s="88" t="str">
        <f t="shared" si="41"/>
        <v/>
      </c>
      <c r="C79" s="88" t="str">
        <f t="shared" si="41"/>
        <v/>
      </c>
      <c r="D79" s="163"/>
      <c r="E79" s="163"/>
      <c r="F79" s="4"/>
      <c r="G79" s="4"/>
      <c r="H79" s="4"/>
      <c r="I79" s="4"/>
      <c r="J79" s="4"/>
      <c r="K79" s="4"/>
      <c r="L79" s="4"/>
      <c r="M79" s="4"/>
      <c r="N79" s="4"/>
      <c r="O79" s="58"/>
      <c r="P79" s="57"/>
      <c r="Q79" s="4"/>
      <c r="R79" s="4"/>
      <c r="S79" s="4"/>
      <c r="T79" s="4"/>
      <c r="U79" s="4"/>
      <c r="V79" s="4"/>
      <c r="W79" s="4"/>
      <c r="X79" s="4"/>
      <c r="Y79" s="4"/>
      <c r="Z79" s="4"/>
      <c r="AA79" s="4"/>
      <c r="AB79" s="57"/>
      <c r="AC79" s="4"/>
      <c r="AD79" s="4"/>
      <c r="AE79" s="4"/>
      <c r="AF79" s="4"/>
      <c r="AG79" s="4"/>
      <c r="AH79" s="4"/>
      <c r="AI79" s="4"/>
      <c r="AJ79" s="4"/>
      <c r="AK79" s="4"/>
      <c r="AL79" s="4"/>
      <c r="AM79" s="4"/>
      <c r="AN79" s="57"/>
      <c r="AO79" s="4"/>
      <c r="AP79" s="4"/>
      <c r="AQ79" s="4"/>
      <c r="AR79" s="4"/>
      <c r="AS79" s="4"/>
      <c r="AT79" s="4"/>
      <c r="AU79" s="4"/>
      <c r="AV79" s="4"/>
      <c r="AW79" s="4"/>
      <c r="AX79" s="4"/>
      <c r="AY79" s="4"/>
      <c r="AZ79" s="57"/>
      <c r="BA79" s="4"/>
      <c r="BB79" s="4"/>
      <c r="BC79" s="4"/>
      <c r="BD79" s="4"/>
      <c r="BE79" s="4"/>
      <c r="BF79" s="4"/>
      <c r="BG79" s="4"/>
      <c r="BH79" s="4"/>
      <c r="BI79" s="4"/>
      <c r="BJ79" s="4"/>
      <c r="BK79" s="4"/>
    </row>
    <row r="80" spans="2:63" ht="22.5" hidden="1" customHeight="1" x14ac:dyDescent="0.2">
      <c r="B80" s="88" t="str">
        <f t="shared" si="41"/>
        <v/>
      </c>
      <c r="C80" s="88" t="str">
        <f t="shared" si="41"/>
        <v/>
      </c>
      <c r="D80" s="163"/>
      <c r="E80" s="163"/>
      <c r="F80" s="4"/>
      <c r="G80" s="4"/>
      <c r="H80" s="4"/>
      <c r="I80" s="4"/>
      <c r="J80" s="4"/>
      <c r="K80" s="4"/>
      <c r="L80" s="4"/>
      <c r="M80" s="4"/>
      <c r="N80" s="4"/>
      <c r="O80" s="58"/>
      <c r="P80" s="57"/>
      <c r="Q80" s="4"/>
      <c r="R80" s="4"/>
      <c r="S80" s="4"/>
      <c r="T80" s="4"/>
      <c r="U80" s="4"/>
      <c r="V80" s="4"/>
      <c r="W80" s="4"/>
      <c r="X80" s="4"/>
      <c r="Y80" s="4"/>
      <c r="Z80" s="4"/>
      <c r="AA80" s="4"/>
      <c r="AB80" s="57"/>
      <c r="AC80" s="4"/>
      <c r="AD80" s="4"/>
      <c r="AE80" s="4"/>
      <c r="AF80" s="4"/>
      <c r="AG80" s="4"/>
      <c r="AH80" s="4"/>
      <c r="AI80" s="4"/>
      <c r="AJ80" s="4"/>
      <c r="AK80" s="4"/>
      <c r="AL80" s="4"/>
      <c r="AM80" s="4"/>
      <c r="AN80" s="57"/>
      <c r="AO80" s="4"/>
      <c r="AP80" s="4"/>
      <c r="AQ80" s="4"/>
      <c r="AR80" s="4"/>
      <c r="AS80" s="4"/>
      <c r="AT80" s="4"/>
      <c r="AU80" s="4"/>
      <c r="AV80" s="4"/>
      <c r="AW80" s="4"/>
      <c r="AX80" s="4"/>
      <c r="AY80" s="4"/>
      <c r="AZ80" s="57"/>
      <c r="BA80" s="4"/>
      <c r="BB80" s="4"/>
      <c r="BC80" s="4"/>
      <c r="BD80" s="4"/>
      <c r="BE80" s="4"/>
      <c r="BF80" s="4"/>
      <c r="BG80" s="4"/>
      <c r="BH80" s="4"/>
      <c r="BI80" s="4"/>
      <c r="BJ80" s="4"/>
      <c r="BK80" s="4"/>
    </row>
    <row r="81" spans="2:63" ht="22.5" hidden="1" customHeight="1" x14ac:dyDescent="0.2">
      <c r="B81" s="88" t="str">
        <f t="shared" si="41"/>
        <v/>
      </c>
      <c r="C81" s="88" t="str">
        <f t="shared" si="41"/>
        <v/>
      </c>
      <c r="D81" s="163"/>
      <c r="E81" s="163"/>
      <c r="F81" s="4"/>
      <c r="G81" s="4"/>
      <c r="H81" s="4"/>
      <c r="I81" s="4"/>
      <c r="J81" s="4"/>
      <c r="K81" s="4"/>
      <c r="L81" s="4"/>
      <c r="M81" s="4"/>
      <c r="N81" s="4"/>
      <c r="O81" s="58"/>
      <c r="P81" s="57"/>
      <c r="Q81" s="4"/>
      <c r="R81" s="4"/>
      <c r="S81" s="4"/>
      <c r="T81" s="4"/>
      <c r="U81" s="4"/>
      <c r="V81" s="4"/>
      <c r="W81" s="4"/>
      <c r="X81" s="4"/>
      <c r="Y81" s="4"/>
      <c r="Z81" s="4"/>
      <c r="AA81" s="4"/>
      <c r="AB81" s="57"/>
      <c r="AC81" s="4"/>
      <c r="AD81" s="4"/>
      <c r="AE81" s="4"/>
      <c r="AF81" s="4"/>
      <c r="AG81" s="4"/>
      <c r="AH81" s="4"/>
      <c r="AI81" s="4"/>
      <c r="AJ81" s="4"/>
      <c r="AK81" s="4"/>
      <c r="AL81" s="4"/>
      <c r="AM81" s="4"/>
      <c r="AN81" s="57"/>
      <c r="AO81" s="4"/>
      <c r="AP81" s="4"/>
      <c r="AQ81" s="4"/>
      <c r="AR81" s="4"/>
      <c r="AS81" s="4"/>
      <c r="AT81" s="4"/>
      <c r="AU81" s="4"/>
      <c r="AV81" s="4"/>
      <c r="AW81" s="4"/>
      <c r="AX81" s="4"/>
      <c r="AY81" s="4"/>
      <c r="AZ81" s="57"/>
      <c r="BA81" s="4"/>
      <c r="BB81" s="4"/>
      <c r="BC81" s="4"/>
      <c r="BD81" s="4"/>
      <c r="BE81" s="4"/>
      <c r="BF81" s="4"/>
      <c r="BG81" s="4"/>
      <c r="BH81" s="4"/>
      <c r="BI81" s="4"/>
      <c r="BJ81" s="4"/>
      <c r="BK81" s="4"/>
    </row>
    <row r="82" spans="2:63" ht="22.5" hidden="1" customHeight="1" x14ac:dyDescent="0.2">
      <c r="B82" s="88" t="str">
        <f t="shared" si="41"/>
        <v/>
      </c>
      <c r="C82" s="88" t="str">
        <f t="shared" si="41"/>
        <v/>
      </c>
      <c r="D82" s="163"/>
      <c r="E82" s="163"/>
      <c r="F82" s="4"/>
      <c r="G82" s="4"/>
      <c r="H82" s="4"/>
      <c r="I82" s="4"/>
      <c r="J82" s="4"/>
      <c r="K82" s="4"/>
      <c r="L82" s="4"/>
      <c r="M82" s="4"/>
      <c r="N82" s="4"/>
      <c r="O82" s="58"/>
      <c r="P82" s="57"/>
      <c r="Q82" s="4"/>
      <c r="R82" s="4"/>
      <c r="S82" s="4"/>
      <c r="T82" s="4"/>
      <c r="U82" s="4"/>
      <c r="V82" s="4"/>
      <c r="W82" s="4"/>
      <c r="X82" s="4"/>
      <c r="Y82" s="4"/>
      <c r="Z82" s="4"/>
      <c r="AA82" s="4"/>
      <c r="AB82" s="57"/>
      <c r="AC82" s="4"/>
      <c r="AD82" s="4"/>
      <c r="AE82" s="4"/>
      <c r="AF82" s="4"/>
      <c r="AG82" s="4"/>
      <c r="AH82" s="4"/>
      <c r="AI82" s="4"/>
      <c r="AJ82" s="4"/>
      <c r="AK82" s="4"/>
      <c r="AL82" s="4"/>
      <c r="AM82" s="4"/>
      <c r="AN82" s="57"/>
      <c r="AO82" s="4"/>
      <c r="AP82" s="4"/>
      <c r="AQ82" s="4"/>
      <c r="AR82" s="4"/>
      <c r="AS82" s="4"/>
      <c r="AT82" s="4"/>
      <c r="AU82" s="4"/>
      <c r="AV82" s="4"/>
      <c r="AW82" s="4"/>
      <c r="AX82" s="4"/>
      <c r="AY82" s="4"/>
      <c r="AZ82" s="57"/>
      <c r="BA82" s="4"/>
      <c r="BB82" s="4"/>
      <c r="BC82" s="4"/>
      <c r="BD82" s="4"/>
      <c r="BE82" s="4"/>
      <c r="BF82" s="4"/>
      <c r="BG82" s="4"/>
      <c r="BH82" s="4"/>
      <c r="BI82" s="4"/>
      <c r="BJ82" s="4"/>
      <c r="BK82" s="4"/>
    </row>
    <row r="83" spans="2:63" ht="22.5" hidden="1" customHeight="1" x14ac:dyDescent="0.2">
      <c r="B83" s="88" t="str">
        <f t="shared" si="41"/>
        <v/>
      </c>
      <c r="C83" s="88" t="str">
        <f t="shared" si="41"/>
        <v/>
      </c>
      <c r="D83" s="163"/>
      <c r="E83" s="163"/>
      <c r="F83" s="4"/>
      <c r="G83" s="4"/>
      <c r="H83" s="4"/>
      <c r="I83" s="4"/>
      <c r="J83" s="4"/>
      <c r="K83" s="4"/>
      <c r="L83" s="4"/>
      <c r="M83" s="4"/>
      <c r="N83" s="4"/>
      <c r="O83" s="58"/>
      <c r="P83" s="57"/>
      <c r="Q83" s="4"/>
      <c r="R83" s="4"/>
      <c r="S83" s="4"/>
      <c r="T83" s="4"/>
      <c r="U83" s="4"/>
      <c r="V83" s="4"/>
      <c r="W83" s="4"/>
      <c r="X83" s="4"/>
      <c r="Y83" s="4"/>
      <c r="Z83" s="4"/>
      <c r="AA83" s="4"/>
      <c r="AB83" s="57"/>
      <c r="AC83" s="4"/>
      <c r="AD83" s="4"/>
      <c r="AE83" s="4"/>
      <c r="AF83" s="4"/>
      <c r="AG83" s="4"/>
      <c r="AH83" s="4"/>
      <c r="AI83" s="4"/>
      <c r="AJ83" s="4"/>
      <c r="AK83" s="4"/>
      <c r="AL83" s="4"/>
      <c r="AM83" s="4"/>
      <c r="AN83" s="57"/>
      <c r="AO83" s="4"/>
      <c r="AP83" s="4"/>
      <c r="AQ83" s="4"/>
      <c r="AR83" s="4"/>
      <c r="AS83" s="4"/>
      <c r="AT83" s="4"/>
      <c r="AU83" s="4"/>
      <c r="AV83" s="4"/>
      <c r="AW83" s="4"/>
      <c r="AX83" s="4"/>
      <c r="AY83" s="4"/>
      <c r="AZ83" s="57"/>
      <c r="BA83" s="4"/>
      <c r="BB83" s="4"/>
      <c r="BC83" s="4"/>
      <c r="BD83" s="4"/>
      <c r="BE83" s="4"/>
      <c r="BF83" s="4"/>
      <c r="BG83" s="4"/>
      <c r="BH83" s="4"/>
      <c r="BI83" s="4"/>
      <c r="BJ83" s="4"/>
      <c r="BK83" s="4"/>
    </row>
    <row r="84" spans="2:63" ht="22.5" hidden="1" customHeight="1" x14ac:dyDescent="0.2">
      <c r="B84" s="88" t="str">
        <f t="shared" si="41"/>
        <v/>
      </c>
      <c r="C84" s="88" t="str">
        <f t="shared" si="41"/>
        <v/>
      </c>
      <c r="D84" s="163"/>
      <c r="E84" s="163"/>
      <c r="F84" s="4"/>
      <c r="G84" s="4"/>
      <c r="H84" s="4"/>
      <c r="I84" s="4"/>
      <c r="J84" s="4"/>
      <c r="K84" s="4"/>
      <c r="L84" s="4"/>
      <c r="M84" s="4"/>
      <c r="N84" s="4"/>
      <c r="O84" s="58"/>
      <c r="P84" s="57"/>
      <c r="Q84" s="4"/>
      <c r="R84" s="4"/>
      <c r="S84" s="4"/>
      <c r="T84" s="4"/>
      <c r="U84" s="4"/>
      <c r="V84" s="4"/>
      <c r="W84" s="4"/>
      <c r="X84" s="4"/>
      <c r="Y84" s="4"/>
      <c r="Z84" s="4"/>
      <c r="AA84" s="4"/>
      <c r="AB84" s="57"/>
      <c r="AC84" s="4"/>
      <c r="AD84" s="4"/>
      <c r="AE84" s="4"/>
      <c r="AF84" s="4"/>
      <c r="AG84" s="4"/>
      <c r="AH84" s="4"/>
      <c r="AI84" s="4"/>
      <c r="AJ84" s="4"/>
      <c r="AK84" s="4"/>
      <c r="AL84" s="4"/>
      <c r="AM84" s="4"/>
      <c r="AN84" s="57"/>
      <c r="AO84" s="4"/>
      <c r="AP84" s="4"/>
      <c r="AQ84" s="4"/>
      <c r="AR84" s="4"/>
      <c r="AS84" s="4"/>
      <c r="AT84" s="4"/>
      <c r="AU84" s="4"/>
      <c r="AV84" s="4"/>
      <c r="AW84" s="4"/>
      <c r="AX84" s="4"/>
      <c r="AY84" s="4"/>
      <c r="AZ84" s="57"/>
      <c r="BA84" s="4"/>
      <c r="BB84" s="4"/>
      <c r="BC84" s="4"/>
      <c r="BD84" s="4"/>
      <c r="BE84" s="4"/>
      <c r="BF84" s="4"/>
      <c r="BG84" s="4"/>
      <c r="BH84" s="4"/>
      <c r="BI84" s="4"/>
      <c r="BJ84" s="4"/>
      <c r="BK84" s="4"/>
    </row>
    <row r="85" spans="2:63" ht="22.5" hidden="1" customHeight="1" x14ac:dyDescent="0.2">
      <c r="B85" s="88" t="str">
        <f t="shared" si="41"/>
        <v/>
      </c>
      <c r="C85" s="88" t="str">
        <f t="shared" si="41"/>
        <v/>
      </c>
      <c r="D85" s="163"/>
      <c r="E85" s="163"/>
      <c r="F85" s="4"/>
      <c r="G85" s="4"/>
      <c r="H85" s="4"/>
      <c r="I85" s="4"/>
      <c r="J85" s="4"/>
      <c r="K85" s="4"/>
      <c r="L85" s="4"/>
      <c r="M85" s="4"/>
      <c r="N85" s="4"/>
      <c r="O85" s="58"/>
      <c r="P85" s="57"/>
      <c r="Q85" s="4"/>
      <c r="R85" s="4"/>
      <c r="S85" s="4"/>
      <c r="T85" s="4"/>
      <c r="U85" s="4"/>
      <c r="V85" s="4"/>
      <c r="W85" s="4"/>
      <c r="X85" s="4"/>
      <c r="Y85" s="4"/>
      <c r="Z85" s="4"/>
      <c r="AA85" s="4"/>
      <c r="AB85" s="57"/>
      <c r="AC85" s="4"/>
      <c r="AD85" s="4"/>
      <c r="AE85" s="4"/>
      <c r="AF85" s="4"/>
      <c r="AG85" s="4"/>
      <c r="AH85" s="4"/>
      <c r="AI85" s="4"/>
      <c r="AJ85" s="4"/>
      <c r="AK85" s="4"/>
      <c r="AL85" s="4"/>
      <c r="AM85" s="4"/>
      <c r="AN85" s="57"/>
      <c r="AO85" s="4"/>
      <c r="AP85" s="4"/>
      <c r="AQ85" s="4"/>
      <c r="AR85" s="4"/>
      <c r="AS85" s="4"/>
      <c r="AT85" s="4"/>
      <c r="AU85" s="4"/>
      <c r="AV85" s="4"/>
      <c r="AW85" s="4"/>
      <c r="AX85" s="4"/>
      <c r="AY85" s="4"/>
      <c r="AZ85" s="57"/>
      <c r="BA85" s="4"/>
      <c r="BB85" s="4"/>
      <c r="BC85" s="4"/>
      <c r="BD85" s="4"/>
      <c r="BE85" s="4"/>
      <c r="BF85" s="4"/>
      <c r="BG85" s="4"/>
      <c r="BH85" s="4"/>
      <c r="BI85" s="4"/>
      <c r="BJ85" s="4"/>
      <c r="BK85" s="4"/>
    </row>
    <row r="86" spans="2:63" ht="22.5" hidden="1" customHeight="1" x14ac:dyDescent="0.2">
      <c r="B86" s="88" t="str">
        <f t="shared" si="41"/>
        <v/>
      </c>
      <c r="C86" s="88" t="str">
        <f t="shared" si="41"/>
        <v/>
      </c>
      <c r="D86" s="163"/>
      <c r="E86" s="163"/>
      <c r="F86" s="4"/>
      <c r="G86" s="4"/>
      <c r="H86" s="4"/>
      <c r="I86" s="4"/>
      <c r="J86" s="4"/>
      <c r="K86" s="4"/>
      <c r="L86" s="4"/>
      <c r="M86" s="4"/>
      <c r="N86" s="4"/>
      <c r="O86" s="58"/>
      <c r="P86" s="57"/>
      <c r="Q86" s="4"/>
      <c r="R86" s="4"/>
      <c r="S86" s="4"/>
      <c r="T86" s="4"/>
      <c r="U86" s="4"/>
      <c r="V86" s="4"/>
      <c r="W86" s="4"/>
      <c r="X86" s="4"/>
      <c r="Y86" s="4"/>
      <c r="Z86" s="4"/>
      <c r="AA86" s="4"/>
      <c r="AB86" s="57"/>
      <c r="AC86" s="4"/>
      <c r="AD86" s="4"/>
      <c r="AE86" s="4"/>
      <c r="AF86" s="4"/>
      <c r="AG86" s="4"/>
      <c r="AH86" s="4"/>
      <c r="AI86" s="4"/>
      <c r="AJ86" s="4"/>
      <c r="AK86" s="4"/>
      <c r="AL86" s="4"/>
      <c r="AM86" s="4"/>
      <c r="AN86" s="57"/>
      <c r="AO86" s="4"/>
      <c r="AP86" s="4"/>
      <c r="AQ86" s="4"/>
      <c r="AR86" s="4"/>
      <c r="AS86" s="4"/>
      <c r="AT86" s="4"/>
      <c r="AU86" s="4"/>
      <c r="AV86" s="4"/>
      <c r="AW86" s="4"/>
      <c r="AX86" s="4"/>
      <c r="AY86" s="4"/>
      <c r="AZ86" s="57"/>
      <c r="BA86" s="4"/>
      <c r="BB86" s="4"/>
      <c r="BC86" s="4"/>
      <c r="BD86" s="4"/>
      <c r="BE86" s="4"/>
      <c r="BF86" s="4"/>
      <c r="BG86" s="4"/>
      <c r="BH86" s="4"/>
      <c r="BI86" s="4"/>
      <c r="BJ86" s="4"/>
      <c r="BK86" s="4"/>
    </row>
    <row r="87" spans="2:63" ht="22.5" hidden="1" customHeight="1" x14ac:dyDescent="0.2">
      <c r="B87" s="88" t="str">
        <f t="shared" si="41"/>
        <v/>
      </c>
      <c r="C87" s="88" t="str">
        <f t="shared" si="41"/>
        <v/>
      </c>
      <c r="D87" s="163"/>
      <c r="E87" s="163"/>
      <c r="F87" s="4"/>
      <c r="G87" s="4"/>
      <c r="H87" s="4"/>
      <c r="I87" s="4"/>
      <c r="J87" s="4"/>
      <c r="K87" s="4"/>
      <c r="L87" s="4"/>
      <c r="M87" s="4"/>
      <c r="N87" s="4"/>
      <c r="O87" s="58"/>
      <c r="P87" s="57"/>
      <c r="Q87" s="4"/>
      <c r="R87" s="4"/>
      <c r="S87" s="4"/>
      <c r="T87" s="4"/>
      <c r="U87" s="4"/>
      <c r="V87" s="4"/>
      <c r="W87" s="4"/>
      <c r="X87" s="4"/>
      <c r="Y87" s="4"/>
      <c r="Z87" s="4"/>
      <c r="AA87" s="4"/>
      <c r="AB87" s="57"/>
      <c r="AC87" s="4"/>
      <c r="AD87" s="4"/>
      <c r="AE87" s="4"/>
      <c r="AF87" s="4"/>
      <c r="AG87" s="4"/>
      <c r="AH87" s="4"/>
      <c r="AI87" s="4"/>
      <c r="AJ87" s="4"/>
      <c r="AK87" s="4"/>
      <c r="AL87" s="4"/>
      <c r="AM87" s="4"/>
      <c r="AN87" s="57"/>
      <c r="AO87" s="4"/>
      <c r="AP87" s="4"/>
      <c r="AQ87" s="4"/>
      <c r="AR87" s="4"/>
      <c r="AS87" s="4"/>
      <c r="AT87" s="4"/>
      <c r="AU87" s="4"/>
      <c r="AV87" s="4"/>
      <c r="AW87" s="4"/>
      <c r="AX87" s="4"/>
      <c r="AY87" s="4"/>
      <c r="AZ87" s="57"/>
      <c r="BA87" s="4"/>
      <c r="BB87" s="4"/>
      <c r="BC87" s="4"/>
      <c r="BD87" s="4"/>
      <c r="BE87" s="4"/>
      <c r="BF87" s="4"/>
      <c r="BG87" s="4"/>
      <c r="BH87" s="4"/>
      <c r="BI87" s="4"/>
      <c r="BJ87" s="4"/>
      <c r="BK87" s="4"/>
    </row>
    <row r="88" spans="2:63" ht="22.5" hidden="1" customHeight="1" x14ac:dyDescent="0.2">
      <c r="B88" s="88" t="str">
        <f t="shared" si="41"/>
        <v/>
      </c>
      <c r="C88" s="88" t="str">
        <f t="shared" si="41"/>
        <v/>
      </c>
      <c r="D88" s="163"/>
      <c r="E88" s="163"/>
      <c r="F88" s="4"/>
      <c r="G88" s="4"/>
      <c r="H88" s="4"/>
      <c r="I88" s="4"/>
      <c r="J88" s="4"/>
      <c r="K88" s="4"/>
      <c r="L88" s="4"/>
      <c r="M88" s="4"/>
      <c r="N88" s="4"/>
      <c r="O88" s="58"/>
      <c r="P88" s="57"/>
      <c r="Q88" s="4"/>
      <c r="R88" s="4"/>
      <c r="S88" s="4"/>
      <c r="T88" s="4"/>
      <c r="U88" s="4"/>
      <c r="V88" s="4"/>
      <c r="W88" s="4"/>
      <c r="X88" s="4"/>
      <c r="Y88" s="4"/>
      <c r="Z88" s="4"/>
      <c r="AA88" s="4"/>
      <c r="AB88" s="57"/>
      <c r="AC88" s="4"/>
      <c r="AD88" s="4"/>
      <c r="AE88" s="4"/>
      <c r="AF88" s="4"/>
      <c r="AG88" s="4"/>
      <c r="AH88" s="4"/>
      <c r="AI88" s="4"/>
      <c r="AJ88" s="4"/>
      <c r="AK88" s="4"/>
      <c r="AL88" s="4"/>
      <c r="AM88" s="4"/>
      <c r="AN88" s="57"/>
      <c r="AO88" s="4"/>
      <c r="AP88" s="4"/>
      <c r="AQ88" s="4"/>
      <c r="AR88" s="4"/>
      <c r="AS88" s="4"/>
      <c r="AT88" s="4"/>
      <c r="AU88" s="4"/>
      <c r="AV88" s="4"/>
      <c r="AW88" s="4"/>
      <c r="AX88" s="4"/>
      <c r="AY88" s="4"/>
      <c r="AZ88" s="57"/>
      <c r="BA88" s="4"/>
      <c r="BB88" s="4"/>
      <c r="BC88" s="4"/>
      <c r="BD88" s="4"/>
      <c r="BE88" s="4"/>
      <c r="BF88" s="4"/>
      <c r="BG88" s="4"/>
      <c r="BH88" s="4"/>
      <c r="BI88" s="4"/>
      <c r="BJ88" s="4"/>
      <c r="BK88" s="4"/>
    </row>
    <row r="89" spans="2:63" ht="22.5" hidden="1" customHeight="1" x14ac:dyDescent="0.2">
      <c r="B89" s="88" t="str">
        <f t="shared" si="41"/>
        <v/>
      </c>
      <c r="C89" s="88" t="str">
        <f t="shared" si="41"/>
        <v/>
      </c>
      <c r="D89" s="163"/>
      <c r="E89" s="163"/>
      <c r="F89" s="4"/>
      <c r="G89" s="4"/>
      <c r="H89" s="4"/>
      <c r="I89" s="4"/>
      <c r="J89" s="4"/>
      <c r="K89" s="4"/>
      <c r="L89" s="4"/>
      <c r="M89" s="4"/>
      <c r="N89" s="4"/>
      <c r="O89" s="58"/>
      <c r="P89" s="57"/>
      <c r="Q89" s="4"/>
      <c r="R89" s="4"/>
      <c r="S89" s="4"/>
      <c r="T89" s="4"/>
      <c r="U89" s="4"/>
      <c r="V89" s="4"/>
      <c r="W89" s="4"/>
      <c r="X89" s="4"/>
      <c r="Y89" s="4"/>
      <c r="Z89" s="4"/>
      <c r="AA89" s="4"/>
      <c r="AB89" s="57"/>
      <c r="AC89" s="4"/>
      <c r="AD89" s="4"/>
      <c r="AE89" s="4"/>
      <c r="AF89" s="4"/>
      <c r="AG89" s="4"/>
      <c r="AH89" s="4"/>
      <c r="AI89" s="4"/>
      <c r="AJ89" s="4"/>
      <c r="AK89" s="4"/>
      <c r="AL89" s="4"/>
      <c r="AM89" s="4"/>
      <c r="AN89" s="57"/>
      <c r="AO89" s="4"/>
      <c r="AP89" s="4"/>
      <c r="AQ89" s="4"/>
      <c r="AR89" s="4"/>
      <c r="AS89" s="4"/>
      <c r="AT89" s="4"/>
      <c r="AU89" s="4"/>
      <c r="AV89" s="4"/>
      <c r="AW89" s="4"/>
      <c r="AX89" s="4"/>
      <c r="AY89" s="4"/>
      <c r="AZ89" s="57"/>
      <c r="BA89" s="4"/>
      <c r="BB89" s="4"/>
      <c r="BC89" s="4"/>
      <c r="BD89" s="4"/>
      <c r="BE89" s="4"/>
      <c r="BF89" s="4"/>
      <c r="BG89" s="4"/>
      <c r="BH89" s="4"/>
      <c r="BI89" s="4"/>
      <c r="BJ89" s="4"/>
      <c r="BK89" s="4"/>
    </row>
    <row r="90" spans="2:63" ht="22.5" hidden="1" customHeight="1" x14ac:dyDescent="0.2">
      <c r="B90" s="88" t="str">
        <f t="shared" si="41"/>
        <v/>
      </c>
      <c r="C90" s="88" t="str">
        <f t="shared" si="41"/>
        <v/>
      </c>
      <c r="D90" s="163"/>
      <c r="E90" s="163"/>
      <c r="F90" s="4"/>
      <c r="G90" s="4"/>
      <c r="H90" s="4"/>
      <c r="I90" s="4"/>
      <c r="J90" s="4"/>
      <c r="K90" s="4"/>
      <c r="L90" s="4"/>
      <c r="M90" s="4"/>
      <c r="N90" s="4"/>
      <c r="O90" s="58"/>
      <c r="P90" s="57"/>
      <c r="Q90" s="4"/>
      <c r="R90" s="4"/>
      <c r="S90" s="4"/>
      <c r="T90" s="4"/>
      <c r="U90" s="4"/>
      <c r="V90" s="4"/>
      <c r="W90" s="4"/>
      <c r="X90" s="4"/>
      <c r="Y90" s="4"/>
      <c r="Z90" s="4"/>
      <c r="AA90" s="4"/>
      <c r="AB90" s="57"/>
      <c r="AC90" s="4"/>
      <c r="AD90" s="4"/>
      <c r="AE90" s="4"/>
      <c r="AF90" s="4"/>
      <c r="AG90" s="4"/>
      <c r="AH90" s="4"/>
      <c r="AI90" s="4"/>
      <c r="AJ90" s="4"/>
      <c r="AK90" s="4"/>
      <c r="AL90" s="4"/>
      <c r="AM90" s="4"/>
      <c r="AN90" s="57"/>
      <c r="AO90" s="4"/>
      <c r="AP90" s="4"/>
      <c r="AQ90" s="4"/>
      <c r="AR90" s="4"/>
      <c r="AS90" s="4"/>
      <c r="AT90" s="4"/>
      <c r="AU90" s="4"/>
      <c r="AV90" s="4"/>
      <c r="AW90" s="4"/>
      <c r="AX90" s="4"/>
      <c r="AY90" s="4"/>
      <c r="AZ90" s="57"/>
      <c r="BA90" s="4"/>
      <c r="BB90" s="4"/>
      <c r="BC90" s="4"/>
      <c r="BD90" s="4"/>
      <c r="BE90" s="4"/>
      <c r="BF90" s="4"/>
      <c r="BG90" s="4"/>
      <c r="BH90" s="4"/>
      <c r="BI90" s="4"/>
      <c r="BJ90" s="4"/>
      <c r="BK90" s="4"/>
    </row>
    <row r="91" spans="2:63" ht="22.5" hidden="1" customHeight="1" x14ac:dyDescent="0.2">
      <c r="B91" s="88" t="str">
        <f t="shared" si="41"/>
        <v/>
      </c>
      <c r="C91" s="88" t="str">
        <f t="shared" si="41"/>
        <v/>
      </c>
      <c r="D91" s="163"/>
      <c r="E91" s="163"/>
      <c r="F91" s="4"/>
      <c r="G91" s="4"/>
      <c r="H91" s="4"/>
      <c r="I91" s="4"/>
      <c r="J91" s="4"/>
      <c r="K91" s="4"/>
      <c r="L91" s="4"/>
      <c r="M91" s="4"/>
      <c r="N91" s="4"/>
      <c r="O91" s="58"/>
      <c r="P91" s="57"/>
      <c r="Q91" s="4"/>
      <c r="R91" s="4"/>
      <c r="S91" s="4"/>
      <c r="T91" s="4"/>
      <c r="U91" s="4"/>
      <c r="V91" s="4"/>
      <c r="W91" s="4"/>
      <c r="X91" s="4"/>
      <c r="Y91" s="4"/>
      <c r="Z91" s="4"/>
      <c r="AA91" s="4"/>
      <c r="AB91" s="57"/>
      <c r="AC91" s="4"/>
      <c r="AD91" s="4"/>
      <c r="AE91" s="4"/>
      <c r="AF91" s="4"/>
      <c r="AG91" s="4"/>
      <c r="AH91" s="4"/>
      <c r="AI91" s="4"/>
      <c r="AJ91" s="4"/>
      <c r="AK91" s="4"/>
      <c r="AL91" s="4"/>
      <c r="AM91" s="4"/>
      <c r="AN91" s="57"/>
      <c r="AO91" s="4"/>
      <c r="AP91" s="4"/>
      <c r="AQ91" s="4"/>
      <c r="AR91" s="4"/>
      <c r="AS91" s="4"/>
      <c r="AT91" s="4"/>
      <c r="AU91" s="4"/>
      <c r="AV91" s="4"/>
      <c r="AW91" s="4"/>
      <c r="AX91" s="4"/>
      <c r="AY91" s="4"/>
      <c r="AZ91" s="57"/>
      <c r="BA91" s="4"/>
      <c r="BB91" s="4"/>
      <c r="BC91" s="4"/>
      <c r="BD91" s="4"/>
      <c r="BE91" s="4"/>
      <c r="BF91" s="4"/>
      <c r="BG91" s="4"/>
      <c r="BH91" s="4"/>
      <c r="BI91" s="4"/>
      <c r="BJ91" s="4"/>
      <c r="BK91" s="4"/>
    </row>
    <row r="92" spans="2:63" ht="22.5" hidden="1" customHeight="1" x14ac:dyDescent="0.2">
      <c r="B92" s="88" t="str">
        <f t="shared" si="41"/>
        <v/>
      </c>
      <c r="C92" s="88" t="str">
        <f t="shared" si="41"/>
        <v/>
      </c>
      <c r="D92" s="163"/>
      <c r="E92" s="163"/>
      <c r="F92" s="4"/>
      <c r="G92" s="4"/>
      <c r="H92" s="4"/>
      <c r="I92" s="4"/>
      <c r="J92" s="4"/>
      <c r="K92" s="4"/>
      <c r="L92" s="4"/>
      <c r="M92" s="4"/>
      <c r="N92" s="4"/>
      <c r="O92" s="58"/>
      <c r="P92" s="57"/>
      <c r="Q92" s="4"/>
      <c r="R92" s="4"/>
      <c r="S92" s="4"/>
      <c r="T92" s="4"/>
      <c r="U92" s="4"/>
      <c r="V92" s="4"/>
      <c r="W92" s="4"/>
      <c r="X92" s="4"/>
      <c r="Y92" s="4"/>
      <c r="Z92" s="4"/>
      <c r="AA92" s="4"/>
      <c r="AB92" s="57"/>
      <c r="AC92" s="4"/>
      <c r="AD92" s="4"/>
      <c r="AE92" s="4"/>
      <c r="AF92" s="4"/>
      <c r="AG92" s="4"/>
      <c r="AH92" s="4"/>
      <c r="AI92" s="4"/>
      <c r="AJ92" s="4"/>
      <c r="AK92" s="4"/>
      <c r="AL92" s="4"/>
      <c r="AM92" s="4"/>
      <c r="AN92" s="57"/>
      <c r="AO92" s="4"/>
      <c r="AP92" s="4"/>
      <c r="AQ92" s="4"/>
      <c r="AR92" s="4"/>
      <c r="AS92" s="4"/>
      <c r="AT92" s="4"/>
      <c r="AU92" s="4"/>
      <c r="AV92" s="4"/>
      <c r="AW92" s="4"/>
      <c r="AX92" s="4"/>
      <c r="AY92" s="4"/>
      <c r="AZ92" s="57"/>
      <c r="BA92" s="4"/>
      <c r="BB92" s="4"/>
      <c r="BC92" s="4"/>
      <c r="BD92" s="4"/>
      <c r="BE92" s="4"/>
      <c r="BF92" s="4"/>
      <c r="BG92" s="4"/>
      <c r="BH92" s="4"/>
      <c r="BI92" s="4"/>
      <c r="BJ92" s="4"/>
      <c r="BK92" s="4"/>
    </row>
    <row r="93" spans="2:63" ht="22.5" hidden="1" customHeight="1" x14ac:dyDescent="0.2">
      <c r="B93" s="88" t="str">
        <f t="shared" si="41"/>
        <v/>
      </c>
      <c r="C93" s="88" t="str">
        <f t="shared" si="41"/>
        <v/>
      </c>
      <c r="D93" s="163"/>
      <c r="E93" s="163"/>
      <c r="F93" s="4"/>
      <c r="G93" s="4"/>
      <c r="H93" s="4"/>
      <c r="I93" s="4"/>
      <c r="J93" s="4"/>
      <c r="K93" s="4"/>
      <c r="L93" s="4"/>
      <c r="M93" s="4"/>
      <c r="N93" s="4"/>
      <c r="O93" s="58"/>
      <c r="P93" s="57"/>
      <c r="Q93" s="4"/>
      <c r="R93" s="4"/>
      <c r="S93" s="4"/>
      <c r="T93" s="4"/>
      <c r="U93" s="4"/>
      <c r="V93" s="4"/>
      <c r="W93" s="4"/>
      <c r="X93" s="4"/>
      <c r="Y93" s="4"/>
      <c r="Z93" s="4"/>
      <c r="AA93" s="4"/>
      <c r="AB93" s="57"/>
      <c r="AC93" s="4"/>
      <c r="AD93" s="4"/>
      <c r="AE93" s="4"/>
      <c r="AF93" s="4"/>
      <c r="AG93" s="4"/>
      <c r="AH93" s="4"/>
      <c r="AI93" s="4"/>
      <c r="AJ93" s="4"/>
      <c r="AK93" s="4"/>
      <c r="AL93" s="4"/>
      <c r="AM93" s="4"/>
      <c r="AN93" s="57"/>
      <c r="AO93" s="4"/>
      <c r="AP93" s="4"/>
      <c r="AQ93" s="4"/>
      <c r="AR93" s="4"/>
      <c r="AS93" s="4"/>
      <c r="AT93" s="4"/>
      <c r="AU93" s="4"/>
      <c r="AV93" s="4"/>
      <c r="AW93" s="4"/>
      <c r="AX93" s="4"/>
      <c r="AY93" s="4"/>
      <c r="AZ93" s="57"/>
      <c r="BA93" s="4"/>
      <c r="BB93" s="4"/>
      <c r="BC93" s="4"/>
      <c r="BD93" s="4"/>
      <c r="BE93" s="4"/>
      <c r="BF93" s="4"/>
      <c r="BG93" s="4"/>
      <c r="BH93" s="4"/>
      <c r="BI93" s="4"/>
      <c r="BJ93" s="4"/>
      <c r="BK93" s="4"/>
    </row>
    <row r="94" spans="2:63" ht="22.5" hidden="1" customHeight="1" x14ac:dyDescent="0.2">
      <c r="B94" s="88" t="str">
        <f t="shared" si="41"/>
        <v/>
      </c>
      <c r="C94" s="88" t="str">
        <f t="shared" si="41"/>
        <v/>
      </c>
      <c r="D94" s="163"/>
      <c r="E94" s="163"/>
      <c r="F94" s="4"/>
      <c r="G94" s="4"/>
      <c r="H94" s="4"/>
      <c r="I94" s="4"/>
      <c r="J94" s="4"/>
      <c r="K94" s="4"/>
      <c r="L94" s="4"/>
      <c r="M94" s="4"/>
      <c r="N94" s="4"/>
      <c r="O94" s="58"/>
      <c r="P94" s="57"/>
      <c r="Q94" s="4"/>
      <c r="R94" s="4"/>
      <c r="S94" s="4"/>
      <c r="T94" s="4"/>
      <c r="U94" s="4"/>
      <c r="V94" s="4"/>
      <c r="W94" s="4"/>
      <c r="X94" s="4"/>
      <c r="Y94" s="4"/>
      <c r="Z94" s="4"/>
      <c r="AA94" s="4"/>
      <c r="AB94" s="57"/>
      <c r="AC94" s="4"/>
      <c r="AD94" s="4"/>
      <c r="AE94" s="4"/>
      <c r="AF94" s="4"/>
      <c r="AG94" s="4"/>
      <c r="AH94" s="4"/>
      <c r="AI94" s="4"/>
      <c r="AJ94" s="4"/>
      <c r="AK94" s="4"/>
      <c r="AL94" s="4"/>
      <c r="AM94" s="4"/>
      <c r="AN94" s="57"/>
      <c r="AO94" s="4"/>
      <c r="AP94" s="4"/>
      <c r="AQ94" s="4"/>
      <c r="AR94" s="4"/>
      <c r="AS94" s="4"/>
      <c r="AT94" s="4"/>
      <c r="AU94" s="4"/>
      <c r="AV94" s="4"/>
      <c r="AW94" s="4"/>
      <c r="AX94" s="4"/>
      <c r="AY94" s="4"/>
      <c r="AZ94" s="57"/>
      <c r="BA94" s="4"/>
      <c r="BB94" s="4"/>
      <c r="BC94" s="4"/>
      <c r="BD94" s="4"/>
      <c r="BE94" s="4"/>
      <c r="BF94" s="4"/>
      <c r="BG94" s="4"/>
      <c r="BH94" s="4"/>
      <c r="BI94" s="4"/>
      <c r="BJ94" s="4"/>
      <c r="BK94" s="4"/>
    </row>
    <row r="95" spans="2:63" ht="22.5" hidden="1" customHeight="1" x14ac:dyDescent="0.2">
      <c r="B95" s="88" t="str">
        <f t="shared" si="41"/>
        <v/>
      </c>
      <c r="C95" s="88" t="str">
        <f t="shared" si="41"/>
        <v/>
      </c>
      <c r="D95" s="163"/>
      <c r="E95" s="163"/>
      <c r="F95" s="4"/>
      <c r="G95" s="4"/>
      <c r="H95" s="4"/>
      <c r="I95" s="4"/>
      <c r="J95" s="4"/>
      <c r="K95" s="4"/>
      <c r="L95" s="4"/>
      <c r="M95" s="4"/>
      <c r="N95" s="4"/>
      <c r="O95" s="58"/>
      <c r="P95" s="57"/>
      <c r="Q95" s="4"/>
      <c r="R95" s="4"/>
      <c r="S95" s="4"/>
      <c r="T95" s="4"/>
      <c r="U95" s="4"/>
      <c r="V95" s="4"/>
      <c r="W95" s="4"/>
      <c r="X95" s="4"/>
      <c r="Y95" s="4"/>
      <c r="Z95" s="4"/>
      <c r="AA95" s="4"/>
      <c r="AB95" s="57"/>
      <c r="AC95" s="4"/>
      <c r="AD95" s="4"/>
      <c r="AE95" s="4"/>
      <c r="AF95" s="4"/>
      <c r="AG95" s="4"/>
      <c r="AH95" s="4"/>
      <c r="AI95" s="4"/>
      <c r="AJ95" s="4"/>
      <c r="AK95" s="4"/>
      <c r="AL95" s="4"/>
      <c r="AM95" s="4"/>
      <c r="AN95" s="57"/>
      <c r="AO95" s="4"/>
      <c r="AP95" s="4"/>
      <c r="AQ95" s="4"/>
      <c r="AR95" s="4"/>
      <c r="AS95" s="4"/>
      <c r="AT95" s="4"/>
      <c r="AU95" s="4"/>
      <c r="AV95" s="4"/>
      <c r="AW95" s="4"/>
      <c r="AX95" s="4"/>
      <c r="AY95" s="4"/>
      <c r="AZ95" s="57"/>
      <c r="BA95" s="4"/>
      <c r="BB95" s="4"/>
      <c r="BC95" s="4"/>
      <c r="BD95" s="4"/>
      <c r="BE95" s="4"/>
      <c r="BF95" s="4"/>
      <c r="BG95" s="4"/>
      <c r="BH95" s="4"/>
      <c r="BI95" s="4"/>
      <c r="BJ95" s="4"/>
      <c r="BK95" s="4"/>
    </row>
    <row r="96" spans="2:63" ht="22.5" hidden="1" customHeight="1" x14ac:dyDescent="0.2">
      <c r="B96" s="88" t="str">
        <f t="shared" si="41"/>
        <v/>
      </c>
      <c r="C96" s="88" t="str">
        <f t="shared" si="41"/>
        <v/>
      </c>
      <c r="D96" s="163"/>
      <c r="E96" s="163"/>
      <c r="F96" s="4"/>
      <c r="G96" s="4"/>
      <c r="H96" s="4"/>
      <c r="I96" s="4"/>
      <c r="J96" s="4"/>
      <c r="K96" s="4"/>
      <c r="L96" s="4"/>
      <c r="M96" s="4"/>
      <c r="N96" s="4"/>
      <c r="O96" s="58"/>
      <c r="P96" s="57"/>
      <c r="Q96" s="4"/>
      <c r="R96" s="4"/>
      <c r="S96" s="4"/>
      <c r="T96" s="4"/>
      <c r="U96" s="4"/>
      <c r="V96" s="4"/>
      <c r="W96" s="4"/>
      <c r="X96" s="4"/>
      <c r="Y96" s="4"/>
      <c r="Z96" s="4"/>
      <c r="AA96" s="4"/>
      <c r="AB96" s="57"/>
      <c r="AC96" s="4"/>
      <c r="AD96" s="4"/>
      <c r="AE96" s="4"/>
      <c r="AF96" s="4"/>
      <c r="AG96" s="4"/>
      <c r="AH96" s="4"/>
      <c r="AI96" s="4"/>
      <c r="AJ96" s="4"/>
      <c r="AK96" s="4"/>
      <c r="AL96" s="4"/>
      <c r="AM96" s="4"/>
      <c r="AN96" s="57"/>
      <c r="AO96" s="4"/>
      <c r="AP96" s="4"/>
      <c r="AQ96" s="4"/>
      <c r="AR96" s="4"/>
      <c r="AS96" s="4"/>
      <c r="AT96" s="4"/>
      <c r="AU96" s="4"/>
      <c r="AV96" s="4"/>
      <c r="AW96" s="4"/>
      <c r="AX96" s="4"/>
      <c r="AY96" s="4"/>
      <c r="AZ96" s="57"/>
      <c r="BA96" s="4"/>
      <c r="BB96" s="4"/>
      <c r="BC96" s="4"/>
      <c r="BD96" s="4"/>
      <c r="BE96" s="4"/>
      <c r="BF96" s="4"/>
      <c r="BG96" s="4"/>
      <c r="BH96" s="4"/>
      <c r="BI96" s="4"/>
      <c r="BJ96" s="4"/>
      <c r="BK96" s="4"/>
    </row>
    <row r="97" spans="2:63" ht="22.5" hidden="1" customHeight="1" x14ac:dyDescent="0.2">
      <c r="B97" s="88" t="str">
        <f t="shared" si="41"/>
        <v/>
      </c>
      <c r="C97" s="88" t="str">
        <f t="shared" si="41"/>
        <v/>
      </c>
      <c r="D97" s="163"/>
      <c r="E97" s="163"/>
      <c r="F97" s="4"/>
      <c r="G97" s="4"/>
      <c r="H97" s="4"/>
      <c r="I97" s="4"/>
      <c r="J97" s="4"/>
      <c r="K97" s="4"/>
      <c r="L97" s="4"/>
      <c r="M97" s="4"/>
      <c r="N97" s="4"/>
      <c r="O97" s="58"/>
      <c r="P97" s="57"/>
      <c r="Q97" s="4"/>
      <c r="R97" s="4"/>
      <c r="S97" s="4"/>
      <c r="T97" s="4"/>
      <c r="U97" s="4"/>
      <c r="V97" s="4"/>
      <c r="W97" s="4"/>
      <c r="X97" s="4"/>
      <c r="Y97" s="4"/>
      <c r="Z97" s="4"/>
      <c r="AA97" s="4"/>
      <c r="AB97" s="57"/>
      <c r="AC97" s="4"/>
      <c r="AD97" s="4"/>
      <c r="AE97" s="4"/>
      <c r="AF97" s="4"/>
      <c r="AG97" s="4"/>
      <c r="AH97" s="4"/>
      <c r="AI97" s="4"/>
      <c r="AJ97" s="4"/>
      <c r="AK97" s="4"/>
      <c r="AL97" s="4"/>
      <c r="AM97" s="4"/>
      <c r="AN97" s="57"/>
      <c r="AO97" s="4"/>
      <c r="AP97" s="4"/>
      <c r="AQ97" s="4"/>
      <c r="AR97" s="4"/>
      <c r="AS97" s="4"/>
      <c r="AT97" s="4"/>
      <c r="AU97" s="4"/>
      <c r="AV97" s="4"/>
      <c r="AW97" s="4"/>
      <c r="AX97" s="4"/>
      <c r="AY97" s="4"/>
      <c r="AZ97" s="57"/>
      <c r="BA97" s="4"/>
      <c r="BB97" s="4"/>
      <c r="BC97" s="4"/>
      <c r="BD97" s="4"/>
      <c r="BE97" s="4"/>
      <c r="BF97" s="4"/>
      <c r="BG97" s="4"/>
      <c r="BH97" s="4"/>
      <c r="BI97" s="4"/>
      <c r="BJ97" s="4"/>
      <c r="BK97" s="4"/>
    </row>
    <row r="98" spans="2:63" ht="22.5" hidden="1" customHeight="1" x14ac:dyDescent="0.2">
      <c r="B98" s="88" t="str">
        <f t="shared" si="41"/>
        <v/>
      </c>
      <c r="C98" s="88" t="str">
        <f t="shared" si="41"/>
        <v/>
      </c>
      <c r="D98" s="163"/>
      <c r="E98" s="163"/>
      <c r="F98" s="4"/>
      <c r="G98" s="4"/>
      <c r="H98" s="4"/>
      <c r="I98" s="4"/>
      <c r="J98" s="4"/>
      <c r="K98" s="4"/>
      <c r="L98" s="4"/>
      <c r="M98" s="4"/>
      <c r="N98" s="4"/>
      <c r="O98" s="58"/>
      <c r="P98" s="57"/>
      <c r="Q98" s="4"/>
      <c r="R98" s="4"/>
      <c r="S98" s="4"/>
      <c r="T98" s="4"/>
      <c r="U98" s="4"/>
      <c r="V98" s="4"/>
      <c r="W98" s="4"/>
      <c r="X98" s="4"/>
      <c r="Y98" s="4"/>
      <c r="Z98" s="4"/>
      <c r="AA98" s="4"/>
      <c r="AB98" s="57"/>
      <c r="AC98" s="4"/>
      <c r="AD98" s="4"/>
      <c r="AE98" s="4"/>
      <c r="AF98" s="4"/>
      <c r="AG98" s="4"/>
      <c r="AH98" s="4"/>
      <c r="AI98" s="4"/>
      <c r="AJ98" s="4"/>
      <c r="AK98" s="4"/>
      <c r="AL98" s="4"/>
      <c r="AM98" s="4"/>
      <c r="AN98" s="57"/>
      <c r="AO98" s="4"/>
      <c r="AP98" s="4"/>
      <c r="AQ98" s="4"/>
      <c r="AR98" s="4"/>
      <c r="AS98" s="4"/>
      <c r="AT98" s="4"/>
      <c r="AU98" s="4"/>
      <c r="AV98" s="4"/>
      <c r="AW98" s="4"/>
      <c r="AX98" s="4"/>
      <c r="AY98" s="4"/>
      <c r="AZ98" s="57"/>
      <c r="BA98" s="4"/>
      <c r="BB98" s="4"/>
      <c r="BC98" s="4"/>
      <c r="BD98" s="4"/>
      <c r="BE98" s="4"/>
      <c r="BF98" s="4"/>
      <c r="BG98" s="4"/>
      <c r="BH98" s="4"/>
      <c r="BI98" s="4"/>
      <c r="BJ98" s="4"/>
      <c r="BK98" s="4"/>
    </row>
    <row r="99" spans="2:63" ht="22.5" hidden="1" customHeight="1" x14ac:dyDescent="0.2">
      <c r="B99" s="88" t="str">
        <f t="shared" si="41"/>
        <v/>
      </c>
      <c r="C99" s="88" t="str">
        <f t="shared" si="41"/>
        <v/>
      </c>
      <c r="D99" s="163"/>
      <c r="E99" s="163"/>
      <c r="F99" s="4"/>
      <c r="G99" s="4"/>
      <c r="H99" s="4"/>
      <c r="I99" s="4"/>
      <c r="J99" s="4"/>
      <c r="K99" s="4"/>
      <c r="L99" s="4"/>
      <c r="M99" s="4"/>
      <c r="N99" s="4"/>
      <c r="O99" s="58"/>
      <c r="P99" s="57"/>
      <c r="Q99" s="4"/>
      <c r="R99" s="4"/>
      <c r="S99" s="4"/>
      <c r="T99" s="4"/>
      <c r="U99" s="4"/>
      <c r="V99" s="4"/>
      <c r="W99" s="4"/>
      <c r="X99" s="4"/>
      <c r="Y99" s="4"/>
      <c r="Z99" s="4"/>
      <c r="AA99" s="4"/>
      <c r="AB99" s="57"/>
      <c r="AC99" s="4"/>
      <c r="AD99" s="4"/>
      <c r="AE99" s="4"/>
      <c r="AF99" s="4"/>
      <c r="AG99" s="4"/>
      <c r="AH99" s="4"/>
      <c r="AI99" s="4"/>
      <c r="AJ99" s="4"/>
      <c r="AK99" s="4"/>
      <c r="AL99" s="4"/>
      <c r="AM99" s="4"/>
      <c r="AN99" s="57"/>
      <c r="AO99" s="4"/>
      <c r="AP99" s="4"/>
      <c r="AQ99" s="4"/>
      <c r="AR99" s="4"/>
      <c r="AS99" s="4"/>
      <c r="AT99" s="4"/>
      <c r="AU99" s="4"/>
      <c r="AV99" s="4"/>
      <c r="AW99" s="4"/>
      <c r="AX99" s="4"/>
      <c r="AY99" s="4"/>
      <c r="AZ99" s="57"/>
      <c r="BA99" s="4"/>
      <c r="BB99" s="4"/>
      <c r="BC99" s="4"/>
      <c r="BD99" s="4"/>
      <c r="BE99" s="4"/>
      <c r="BF99" s="4"/>
      <c r="BG99" s="4"/>
      <c r="BH99" s="4"/>
      <c r="BI99" s="4"/>
      <c r="BJ99" s="4"/>
      <c r="BK99" s="4"/>
    </row>
    <row r="100" spans="2:63" ht="22.5" hidden="1" customHeight="1" x14ac:dyDescent="0.2">
      <c r="B100" s="88" t="str">
        <f t="shared" si="41"/>
        <v/>
      </c>
      <c r="C100" s="88" t="str">
        <f t="shared" si="41"/>
        <v/>
      </c>
      <c r="D100" s="163"/>
      <c r="E100" s="163"/>
      <c r="F100" s="4"/>
      <c r="G100" s="4"/>
      <c r="H100" s="4"/>
      <c r="I100" s="4"/>
      <c r="J100" s="4"/>
      <c r="K100" s="4"/>
      <c r="L100" s="4"/>
      <c r="M100" s="4"/>
      <c r="N100" s="4"/>
      <c r="O100" s="58"/>
      <c r="P100" s="57"/>
      <c r="Q100" s="4"/>
      <c r="R100" s="4"/>
      <c r="S100" s="4"/>
      <c r="T100" s="4"/>
      <c r="U100" s="4"/>
      <c r="V100" s="4"/>
      <c r="W100" s="4"/>
      <c r="X100" s="4"/>
      <c r="Y100" s="4"/>
      <c r="Z100" s="4"/>
      <c r="AA100" s="4"/>
      <c r="AB100" s="57"/>
      <c r="AC100" s="4"/>
      <c r="AD100" s="4"/>
      <c r="AE100" s="4"/>
      <c r="AF100" s="4"/>
      <c r="AG100" s="4"/>
      <c r="AH100" s="4"/>
      <c r="AI100" s="4"/>
      <c r="AJ100" s="4"/>
      <c r="AK100" s="4"/>
      <c r="AL100" s="4"/>
      <c r="AM100" s="4"/>
      <c r="AN100" s="57"/>
      <c r="AO100" s="4"/>
      <c r="AP100" s="4"/>
      <c r="AQ100" s="4"/>
      <c r="AR100" s="4"/>
      <c r="AS100" s="4"/>
      <c r="AT100" s="4"/>
      <c r="AU100" s="4"/>
      <c r="AV100" s="4"/>
      <c r="AW100" s="4"/>
      <c r="AX100" s="4"/>
      <c r="AY100" s="4"/>
      <c r="AZ100" s="57"/>
      <c r="BA100" s="4"/>
      <c r="BB100" s="4"/>
      <c r="BC100" s="4"/>
      <c r="BD100" s="4"/>
      <c r="BE100" s="4"/>
      <c r="BF100" s="4"/>
      <c r="BG100" s="4"/>
      <c r="BH100" s="4"/>
      <c r="BI100" s="4"/>
      <c r="BJ100" s="4"/>
      <c r="BK100" s="4"/>
    </row>
    <row r="101" spans="2:63" ht="12" customHeight="1" thickBot="1" x14ac:dyDescent="0.25"/>
    <row r="102" spans="2:63" ht="22.5" customHeight="1" x14ac:dyDescent="0.2">
      <c r="D102" s="279" t="s">
        <v>247</v>
      </c>
      <c r="E102" s="280"/>
      <c r="F102" s="280"/>
      <c r="G102" s="280"/>
      <c r="H102" s="280"/>
      <c r="I102" s="280"/>
      <c r="J102" s="280"/>
      <c r="K102" s="280"/>
      <c r="L102" s="280"/>
      <c r="M102" s="280"/>
      <c r="N102" s="280"/>
      <c r="O102" s="281"/>
      <c r="P102" s="279" t="s">
        <v>248</v>
      </c>
      <c r="Q102" s="280"/>
      <c r="R102" s="280"/>
      <c r="S102" s="280"/>
      <c r="T102" s="280"/>
      <c r="U102" s="280"/>
      <c r="V102" s="280"/>
      <c r="W102" s="280"/>
      <c r="X102" s="280"/>
      <c r="Y102" s="280"/>
      <c r="Z102" s="280"/>
      <c r="AA102" s="281"/>
      <c r="AB102" s="279" t="s">
        <v>285</v>
      </c>
      <c r="AC102" s="280"/>
      <c r="AD102" s="280"/>
      <c r="AE102" s="280"/>
      <c r="AF102" s="280"/>
      <c r="AG102" s="280"/>
      <c r="AH102" s="280"/>
      <c r="AI102" s="280"/>
      <c r="AJ102" s="280"/>
      <c r="AK102" s="280"/>
      <c r="AL102" s="280"/>
      <c r="AM102" s="281"/>
      <c r="AN102" s="279" t="s">
        <v>286</v>
      </c>
      <c r="AO102" s="280"/>
      <c r="AP102" s="280"/>
      <c r="AQ102" s="280"/>
      <c r="AR102" s="280"/>
      <c r="AS102" s="280"/>
      <c r="AT102" s="280"/>
      <c r="AU102" s="280"/>
      <c r="AV102" s="280"/>
      <c r="AW102" s="280"/>
      <c r="AX102" s="280"/>
      <c r="AY102" s="281"/>
      <c r="AZ102" s="279" t="s">
        <v>287</v>
      </c>
      <c r="BA102" s="280"/>
      <c r="BB102" s="280"/>
      <c r="BC102" s="280"/>
      <c r="BD102" s="280"/>
      <c r="BE102" s="280"/>
      <c r="BF102" s="280"/>
      <c r="BG102" s="280"/>
      <c r="BH102" s="280"/>
      <c r="BI102" s="280"/>
      <c r="BJ102" s="280"/>
      <c r="BK102" s="281"/>
    </row>
    <row r="103" spans="2:63" ht="30" customHeight="1" x14ac:dyDescent="0.2">
      <c r="B103" s="87"/>
      <c r="C103" s="127"/>
      <c r="D103" s="49">
        <f t="shared" ref="D103:AA103" si="42">D60</f>
        <v>45748</v>
      </c>
      <c r="E103" s="22">
        <f t="shared" si="42"/>
        <v>45778</v>
      </c>
      <c r="F103" s="22">
        <f t="shared" si="42"/>
        <v>45809</v>
      </c>
      <c r="G103" s="22">
        <f t="shared" si="42"/>
        <v>45839</v>
      </c>
      <c r="H103" s="22">
        <f t="shared" si="42"/>
        <v>45870</v>
      </c>
      <c r="I103" s="22">
        <f t="shared" si="42"/>
        <v>45901</v>
      </c>
      <c r="J103" s="22">
        <f t="shared" si="42"/>
        <v>45931</v>
      </c>
      <c r="K103" s="22">
        <f t="shared" si="42"/>
        <v>45962</v>
      </c>
      <c r="L103" s="22">
        <f t="shared" si="42"/>
        <v>45992</v>
      </c>
      <c r="M103" s="22">
        <f t="shared" si="42"/>
        <v>46023</v>
      </c>
      <c r="N103" s="22">
        <f t="shared" si="42"/>
        <v>46054</v>
      </c>
      <c r="O103" s="50">
        <f t="shared" si="42"/>
        <v>46082</v>
      </c>
      <c r="P103" s="49">
        <f t="shared" si="42"/>
        <v>46113</v>
      </c>
      <c r="Q103" s="22">
        <f t="shared" si="42"/>
        <v>46143</v>
      </c>
      <c r="R103" s="22">
        <f t="shared" si="42"/>
        <v>46174</v>
      </c>
      <c r="S103" s="22">
        <f t="shared" si="42"/>
        <v>46204</v>
      </c>
      <c r="T103" s="22">
        <f t="shared" si="42"/>
        <v>46235</v>
      </c>
      <c r="U103" s="22">
        <f t="shared" si="42"/>
        <v>46266</v>
      </c>
      <c r="V103" s="22">
        <f t="shared" si="42"/>
        <v>46296</v>
      </c>
      <c r="W103" s="22">
        <f t="shared" si="42"/>
        <v>46327</v>
      </c>
      <c r="X103" s="22">
        <f t="shared" si="42"/>
        <v>46357</v>
      </c>
      <c r="Y103" s="22">
        <f t="shared" si="42"/>
        <v>46388</v>
      </c>
      <c r="Z103" s="22">
        <f t="shared" si="42"/>
        <v>46419</v>
      </c>
      <c r="AA103" s="50">
        <f t="shared" si="42"/>
        <v>46447</v>
      </c>
      <c r="AB103" s="49">
        <f t="shared" ref="AB103:BK103" si="43">AB60</f>
        <v>46478</v>
      </c>
      <c r="AC103" s="22">
        <f t="shared" si="43"/>
        <v>46508</v>
      </c>
      <c r="AD103" s="22">
        <f t="shared" si="43"/>
        <v>46539</v>
      </c>
      <c r="AE103" s="22">
        <f t="shared" si="43"/>
        <v>46569</v>
      </c>
      <c r="AF103" s="22">
        <f t="shared" si="43"/>
        <v>46600</v>
      </c>
      <c r="AG103" s="22">
        <f t="shared" si="43"/>
        <v>46631</v>
      </c>
      <c r="AH103" s="22">
        <f t="shared" si="43"/>
        <v>46661</v>
      </c>
      <c r="AI103" s="22">
        <f t="shared" si="43"/>
        <v>46692</v>
      </c>
      <c r="AJ103" s="22">
        <f t="shared" si="43"/>
        <v>46722</v>
      </c>
      <c r="AK103" s="22">
        <f t="shared" si="43"/>
        <v>46753</v>
      </c>
      <c r="AL103" s="22">
        <f t="shared" si="43"/>
        <v>46784</v>
      </c>
      <c r="AM103" s="50">
        <f t="shared" si="43"/>
        <v>46813</v>
      </c>
      <c r="AN103" s="49">
        <f t="shared" si="43"/>
        <v>46844</v>
      </c>
      <c r="AO103" s="22">
        <f t="shared" si="43"/>
        <v>46874</v>
      </c>
      <c r="AP103" s="22">
        <f t="shared" si="43"/>
        <v>46905</v>
      </c>
      <c r="AQ103" s="22">
        <f t="shared" si="43"/>
        <v>46935</v>
      </c>
      <c r="AR103" s="22">
        <f t="shared" si="43"/>
        <v>46966</v>
      </c>
      <c r="AS103" s="22">
        <f t="shared" si="43"/>
        <v>46997</v>
      </c>
      <c r="AT103" s="22">
        <f t="shared" si="43"/>
        <v>47027</v>
      </c>
      <c r="AU103" s="22">
        <f t="shared" si="43"/>
        <v>47058</v>
      </c>
      <c r="AV103" s="22">
        <f t="shared" si="43"/>
        <v>47088</v>
      </c>
      <c r="AW103" s="22">
        <f t="shared" si="43"/>
        <v>47119</v>
      </c>
      <c r="AX103" s="22">
        <f t="shared" si="43"/>
        <v>47150</v>
      </c>
      <c r="AY103" s="50">
        <f t="shared" si="43"/>
        <v>47178</v>
      </c>
      <c r="AZ103" s="49">
        <f t="shared" si="43"/>
        <v>47209</v>
      </c>
      <c r="BA103" s="22">
        <f t="shared" si="43"/>
        <v>47239</v>
      </c>
      <c r="BB103" s="22">
        <f t="shared" si="43"/>
        <v>47270</v>
      </c>
      <c r="BC103" s="22">
        <f t="shared" si="43"/>
        <v>47300</v>
      </c>
      <c r="BD103" s="22">
        <f t="shared" si="43"/>
        <v>47331</v>
      </c>
      <c r="BE103" s="22">
        <f t="shared" si="43"/>
        <v>47362</v>
      </c>
      <c r="BF103" s="22">
        <f t="shared" si="43"/>
        <v>47392</v>
      </c>
      <c r="BG103" s="22">
        <f t="shared" si="43"/>
        <v>47423</v>
      </c>
      <c r="BH103" s="22">
        <f t="shared" si="43"/>
        <v>47453</v>
      </c>
      <c r="BI103" s="22">
        <f t="shared" si="43"/>
        <v>47484</v>
      </c>
      <c r="BJ103" s="22">
        <f t="shared" si="43"/>
        <v>47515</v>
      </c>
      <c r="BK103" s="50">
        <f t="shared" si="43"/>
        <v>47543</v>
      </c>
    </row>
    <row r="104" spans="2:63" ht="22.5" hidden="1" customHeight="1" x14ac:dyDescent="0.2">
      <c r="B104" s="88" t="str">
        <f t="shared" ref="B104:B143" si="44">IF(B61="","",B61)</f>
        <v/>
      </c>
      <c r="C104" s="128"/>
      <c r="D104" s="38">
        <f t="shared" ref="D104:AA104" si="45">D61*D17</f>
        <v>0</v>
      </c>
      <c r="E104" s="12">
        <f t="shared" si="45"/>
        <v>0</v>
      </c>
      <c r="F104" s="12">
        <f t="shared" si="45"/>
        <v>0</v>
      </c>
      <c r="G104" s="12">
        <f t="shared" si="45"/>
        <v>0</v>
      </c>
      <c r="H104" s="12">
        <f t="shared" si="45"/>
        <v>0</v>
      </c>
      <c r="I104" s="12">
        <f t="shared" si="45"/>
        <v>0</v>
      </c>
      <c r="J104" s="12">
        <f t="shared" si="45"/>
        <v>0</v>
      </c>
      <c r="K104" s="12">
        <f t="shared" si="45"/>
        <v>0</v>
      </c>
      <c r="L104" s="12">
        <f t="shared" si="45"/>
        <v>0</v>
      </c>
      <c r="M104" s="12">
        <f t="shared" si="45"/>
        <v>0</v>
      </c>
      <c r="N104" s="12">
        <f t="shared" si="45"/>
        <v>0</v>
      </c>
      <c r="O104" s="62">
        <f t="shared" si="45"/>
        <v>0</v>
      </c>
      <c r="P104" s="38">
        <f t="shared" si="45"/>
        <v>0</v>
      </c>
      <c r="Q104" s="12">
        <f t="shared" si="45"/>
        <v>0</v>
      </c>
      <c r="R104" s="12">
        <f t="shared" si="45"/>
        <v>0</v>
      </c>
      <c r="S104" s="12">
        <f t="shared" si="45"/>
        <v>0</v>
      </c>
      <c r="T104" s="12">
        <f t="shared" si="45"/>
        <v>0</v>
      </c>
      <c r="U104" s="12">
        <f t="shared" si="45"/>
        <v>0</v>
      </c>
      <c r="V104" s="12">
        <f t="shared" si="45"/>
        <v>0</v>
      </c>
      <c r="W104" s="12">
        <f t="shared" si="45"/>
        <v>0</v>
      </c>
      <c r="X104" s="12">
        <f t="shared" si="45"/>
        <v>0</v>
      </c>
      <c r="Y104" s="12">
        <f t="shared" si="45"/>
        <v>0</v>
      </c>
      <c r="Z104" s="12">
        <f t="shared" si="45"/>
        <v>0</v>
      </c>
      <c r="AA104" s="62">
        <f t="shared" si="45"/>
        <v>0</v>
      </c>
      <c r="AB104" s="38">
        <f t="shared" ref="AB104:BK104" si="46">AB61*AB17</f>
        <v>0</v>
      </c>
      <c r="AC104" s="12">
        <f t="shared" si="46"/>
        <v>0</v>
      </c>
      <c r="AD104" s="12">
        <f t="shared" si="46"/>
        <v>0</v>
      </c>
      <c r="AE104" s="12">
        <f t="shared" si="46"/>
        <v>0</v>
      </c>
      <c r="AF104" s="12">
        <f t="shared" si="46"/>
        <v>0</v>
      </c>
      <c r="AG104" s="12">
        <f t="shared" si="46"/>
        <v>0</v>
      </c>
      <c r="AH104" s="12">
        <f t="shared" si="46"/>
        <v>0</v>
      </c>
      <c r="AI104" s="12">
        <f t="shared" si="46"/>
        <v>0</v>
      </c>
      <c r="AJ104" s="12">
        <f t="shared" si="46"/>
        <v>0</v>
      </c>
      <c r="AK104" s="12">
        <f t="shared" si="46"/>
        <v>0</v>
      </c>
      <c r="AL104" s="12">
        <f t="shared" si="46"/>
        <v>0</v>
      </c>
      <c r="AM104" s="62">
        <f t="shared" si="46"/>
        <v>0</v>
      </c>
      <c r="AN104" s="38">
        <f t="shared" si="46"/>
        <v>0</v>
      </c>
      <c r="AO104" s="12">
        <f t="shared" si="46"/>
        <v>0</v>
      </c>
      <c r="AP104" s="12">
        <f t="shared" si="46"/>
        <v>0</v>
      </c>
      <c r="AQ104" s="12">
        <f t="shared" si="46"/>
        <v>0</v>
      </c>
      <c r="AR104" s="12">
        <f t="shared" si="46"/>
        <v>0</v>
      </c>
      <c r="AS104" s="12">
        <f t="shared" si="46"/>
        <v>0</v>
      </c>
      <c r="AT104" s="12">
        <f t="shared" si="46"/>
        <v>0</v>
      </c>
      <c r="AU104" s="12">
        <f t="shared" si="46"/>
        <v>0</v>
      </c>
      <c r="AV104" s="12">
        <f t="shared" si="46"/>
        <v>0</v>
      </c>
      <c r="AW104" s="12">
        <f t="shared" si="46"/>
        <v>0</v>
      </c>
      <c r="AX104" s="12">
        <f t="shared" si="46"/>
        <v>0</v>
      </c>
      <c r="AY104" s="62">
        <f t="shared" si="46"/>
        <v>0</v>
      </c>
      <c r="AZ104" s="38">
        <f t="shared" si="46"/>
        <v>0</v>
      </c>
      <c r="BA104" s="12">
        <f t="shared" si="46"/>
        <v>0</v>
      </c>
      <c r="BB104" s="12">
        <f t="shared" si="46"/>
        <v>0</v>
      </c>
      <c r="BC104" s="12">
        <f t="shared" si="46"/>
        <v>0</v>
      </c>
      <c r="BD104" s="12">
        <f t="shared" si="46"/>
        <v>0</v>
      </c>
      <c r="BE104" s="12">
        <f t="shared" si="46"/>
        <v>0</v>
      </c>
      <c r="BF104" s="12">
        <f t="shared" si="46"/>
        <v>0</v>
      </c>
      <c r="BG104" s="12">
        <f t="shared" si="46"/>
        <v>0</v>
      </c>
      <c r="BH104" s="12">
        <f t="shared" si="46"/>
        <v>0</v>
      </c>
      <c r="BI104" s="12">
        <f t="shared" si="46"/>
        <v>0</v>
      </c>
      <c r="BJ104" s="12">
        <f t="shared" si="46"/>
        <v>0</v>
      </c>
      <c r="BK104" s="62">
        <f t="shared" si="46"/>
        <v>0</v>
      </c>
    </row>
    <row r="105" spans="2:63" ht="22.5" hidden="1" customHeight="1" x14ac:dyDescent="0.2">
      <c r="B105" s="88" t="str">
        <f t="shared" si="44"/>
        <v/>
      </c>
      <c r="C105" s="128"/>
      <c r="D105" s="38">
        <f t="shared" ref="D105:AA105" si="47">D62*D18</f>
        <v>0</v>
      </c>
      <c r="E105" s="12">
        <f t="shared" si="47"/>
        <v>0</v>
      </c>
      <c r="F105" s="12">
        <f t="shared" si="47"/>
        <v>0</v>
      </c>
      <c r="G105" s="12">
        <f t="shared" si="47"/>
        <v>0</v>
      </c>
      <c r="H105" s="12">
        <f t="shared" si="47"/>
        <v>0</v>
      </c>
      <c r="I105" s="12">
        <f t="shared" si="47"/>
        <v>0</v>
      </c>
      <c r="J105" s="12">
        <f t="shared" si="47"/>
        <v>0</v>
      </c>
      <c r="K105" s="12">
        <f t="shared" si="47"/>
        <v>0</v>
      </c>
      <c r="L105" s="12">
        <f t="shared" si="47"/>
        <v>0</v>
      </c>
      <c r="M105" s="12">
        <f t="shared" si="47"/>
        <v>0</v>
      </c>
      <c r="N105" s="12">
        <f t="shared" si="47"/>
        <v>0</v>
      </c>
      <c r="O105" s="62">
        <f t="shared" si="47"/>
        <v>0</v>
      </c>
      <c r="P105" s="38">
        <f t="shared" si="47"/>
        <v>0</v>
      </c>
      <c r="Q105" s="12">
        <f t="shared" si="47"/>
        <v>0</v>
      </c>
      <c r="R105" s="12">
        <f t="shared" si="47"/>
        <v>0</v>
      </c>
      <c r="S105" s="12">
        <f t="shared" si="47"/>
        <v>0</v>
      </c>
      <c r="T105" s="12">
        <f t="shared" si="47"/>
        <v>0</v>
      </c>
      <c r="U105" s="12">
        <f t="shared" si="47"/>
        <v>0</v>
      </c>
      <c r="V105" s="12">
        <f t="shared" si="47"/>
        <v>0</v>
      </c>
      <c r="W105" s="12">
        <f t="shared" si="47"/>
        <v>0</v>
      </c>
      <c r="X105" s="12">
        <f t="shared" si="47"/>
        <v>0</v>
      </c>
      <c r="Y105" s="12">
        <f t="shared" si="47"/>
        <v>0</v>
      </c>
      <c r="Z105" s="12">
        <f t="shared" si="47"/>
        <v>0</v>
      </c>
      <c r="AA105" s="62">
        <f t="shared" si="47"/>
        <v>0</v>
      </c>
      <c r="AB105" s="38">
        <f t="shared" ref="AB105:BK105" si="48">AB62*AB18</f>
        <v>0</v>
      </c>
      <c r="AC105" s="12">
        <f t="shared" si="48"/>
        <v>0</v>
      </c>
      <c r="AD105" s="12">
        <f t="shared" si="48"/>
        <v>0</v>
      </c>
      <c r="AE105" s="12">
        <f t="shared" si="48"/>
        <v>0</v>
      </c>
      <c r="AF105" s="12">
        <f t="shared" si="48"/>
        <v>0</v>
      </c>
      <c r="AG105" s="12">
        <f t="shared" si="48"/>
        <v>0</v>
      </c>
      <c r="AH105" s="12">
        <f t="shared" si="48"/>
        <v>0</v>
      </c>
      <c r="AI105" s="12">
        <f t="shared" si="48"/>
        <v>0</v>
      </c>
      <c r="AJ105" s="12">
        <f t="shared" si="48"/>
        <v>0</v>
      </c>
      <c r="AK105" s="12">
        <f t="shared" si="48"/>
        <v>0</v>
      </c>
      <c r="AL105" s="12">
        <f t="shared" si="48"/>
        <v>0</v>
      </c>
      <c r="AM105" s="62">
        <f t="shared" si="48"/>
        <v>0</v>
      </c>
      <c r="AN105" s="38">
        <f t="shared" si="48"/>
        <v>0</v>
      </c>
      <c r="AO105" s="12">
        <f t="shared" si="48"/>
        <v>0</v>
      </c>
      <c r="AP105" s="12">
        <f t="shared" si="48"/>
        <v>0</v>
      </c>
      <c r="AQ105" s="12">
        <f t="shared" si="48"/>
        <v>0</v>
      </c>
      <c r="AR105" s="12">
        <f t="shared" si="48"/>
        <v>0</v>
      </c>
      <c r="AS105" s="12">
        <f t="shared" si="48"/>
        <v>0</v>
      </c>
      <c r="AT105" s="12">
        <f t="shared" si="48"/>
        <v>0</v>
      </c>
      <c r="AU105" s="12">
        <f t="shared" si="48"/>
        <v>0</v>
      </c>
      <c r="AV105" s="12">
        <f t="shared" si="48"/>
        <v>0</v>
      </c>
      <c r="AW105" s="12">
        <f t="shared" si="48"/>
        <v>0</v>
      </c>
      <c r="AX105" s="12">
        <f t="shared" si="48"/>
        <v>0</v>
      </c>
      <c r="AY105" s="62">
        <f t="shared" si="48"/>
        <v>0</v>
      </c>
      <c r="AZ105" s="38">
        <f t="shared" si="48"/>
        <v>0</v>
      </c>
      <c r="BA105" s="12">
        <f t="shared" si="48"/>
        <v>0</v>
      </c>
      <c r="BB105" s="12">
        <f t="shared" si="48"/>
        <v>0</v>
      </c>
      <c r="BC105" s="12">
        <f t="shared" si="48"/>
        <v>0</v>
      </c>
      <c r="BD105" s="12">
        <f t="shared" si="48"/>
        <v>0</v>
      </c>
      <c r="BE105" s="12">
        <f t="shared" si="48"/>
        <v>0</v>
      </c>
      <c r="BF105" s="12">
        <f t="shared" si="48"/>
        <v>0</v>
      </c>
      <c r="BG105" s="12">
        <f t="shared" si="48"/>
        <v>0</v>
      </c>
      <c r="BH105" s="12">
        <f t="shared" si="48"/>
        <v>0</v>
      </c>
      <c r="BI105" s="12">
        <f t="shared" si="48"/>
        <v>0</v>
      </c>
      <c r="BJ105" s="12">
        <f t="shared" si="48"/>
        <v>0</v>
      </c>
      <c r="BK105" s="62">
        <f t="shared" si="48"/>
        <v>0</v>
      </c>
    </row>
    <row r="106" spans="2:63" ht="22.5" hidden="1" customHeight="1" x14ac:dyDescent="0.2">
      <c r="B106" s="88" t="str">
        <f t="shared" si="44"/>
        <v/>
      </c>
      <c r="C106" s="128"/>
      <c r="D106" s="38">
        <f t="shared" ref="D106:AA106" si="49">D63*D19</f>
        <v>0</v>
      </c>
      <c r="E106" s="12">
        <f t="shared" si="49"/>
        <v>0</v>
      </c>
      <c r="F106" s="12">
        <f t="shared" si="49"/>
        <v>0</v>
      </c>
      <c r="G106" s="12">
        <f t="shared" si="49"/>
        <v>0</v>
      </c>
      <c r="H106" s="12">
        <f t="shared" si="49"/>
        <v>0</v>
      </c>
      <c r="I106" s="12">
        <f t="shared" si="49"/>
        <v>0</v>
      </c>
      <c r="J106" s="12">
        <f t="shared" si="49"/>
        <v>0</v>
      </c>
      <c r="K106" s="12">
        <f t="shared" si="49"/>
        <v>0</v>
      </c>
      <c r="L106" s="12">
        <f t="shared" si="49"/>
        <v>0</v>
      </c>
      <c r="M106" s="12">
        <f t="shared" si="49"/>
        <v>0</v>
      </c>
      <c r="N106" s="12">
        <f t="shared" si="49"/>
        <v>0</v>
      </c>
      <c r="O106" s="62">
        <f t="shared" si="49"/>
        <v>0</v>
      </c>
      <c r="P106" s="38">
        <f t="shared" si="49"/>
        <v>0</v>
      </c>
      <c r="Q106" s="12">
        <f t="shared" si="49"/>
        <v>0</v>
      </c>
      <c r="R106" s="12">
        <f t="shared" si="49"/>
        <v>0</v>
      </c>
      <c r="S106" s="12">
        <f t="shared" si="49"/>
        <v>0</v>
      </c>
      <c r="T106" s="12">
        <f t="shared" si="49"/>
        <v>0</v>
      </c>
      <c r="U106" s="12">
        <f t="shared" si="49"/>
        <v>0</v>
      </c>
      <c r="V106" s="12">
        <f t="shared" si="49"/>
        <v>0</v>
      </c>
      <c r="W106" s="12">
        <f t="shared" si="49"/>
        <v>0</v>
      </c>
      <c r="X106" s="12">
        <f t="shared" si="49"/>
        <v>0</v>
      </c>
      <c r="Y106" s="12">
        <f t="shared" si="49"/>
        <v>0</v>
      </c>
      <c r="Z106" s="12">
        <f t="shared" si="49"/>
        <v>0</v>
      </c>
      <c r="AA106" s="62">
        <f t="shared" si="49"/>
        <v>0</v>
      </c>
      <c r="AB106" s="38">
        <f t="shared" ref="AB106:BK106" si="50">AB63*AB19</f>
        <v>0</v>
      </c>
      <c r="AC106" s="12">
        <f t="shared" si="50"/>
        <v>0</v>
      </c>
      <c r="AD106" s="12">
        <f t="shared" si="50"/>
        <v>0</v>
      </c>
      <c r="AE106" s="12">
        <f t="shared" si="50"/>
        <v>0</v>
      </c>
      <c r="AF106" s="12">
        <f t="shared" si="50"/>
        <v>0</v>
      </c>
      <c r="AG106" s="12">
        <f t="shared" si="50"/>
        <v>0</v>
      </c>
      <c r="AH106" s="12">
        <f t="shared" si="50"/>
        <v>0</v>
      </c>
      <c r="AI106" s="12">
        <f t="shared" si="50"/>
        <v>0</v>
      </c>
      <c r="AJ106" s="12">
        <f t="shared" si="50"/>
        <v>0</v>
      </c>
      <c r="AK106" s="12">
        <f t="shared" si="50"/>
        <v>0</v>
      </c>
      <c r="AL106" s="12">
        <f t="shared" si="50"/>
        <v>0</v>
      </c>
      <c r="AM106" s="62">
        <f t="shared" si="50"/>
        <v>0</v>
      </c>
      <c r="AN106" s="38">
        <f t="shared" si="50"/>
        <v>0</v>
      </c>
      <c r="AO106" s="12">
        <f t="shared" si="50"/>
        <v>0</v>
      </c>
      <c r="AP106" s="12">
        <f t="shared" si="50"/>
        <v>0</v>
      </c>
      <c r="AQ106" s="12">
        <f t="shared" si="50"/>
        <v>0</v>
      </c>
      <c r="AR106" s="12">
        <f t="shared" si="50"/>
        <v>0</v>
      </c>
      <c r="AS106" s="12">
        <f t="shared" si="50"/>
        <v>0</v>
      </c>
      <c r="AT106" s="12">
        <f t="shared" si="50"/>
        <v>0</v>
      </c>
      <c r="AU106" s="12">
        <f t="shared" si="50"/>
        <v>0</v>
      </c>
      <c r="AV106" s="12">
        <f t="shared" si="50"/>
        <v>0</v>
      </c>
      <c r="AW106" s="12">
        <f t="shared" si="50"/>
        <v>0</v>
      </c>
      <c r="AX106" s="12">
        <f t="shared" si="50"/>
        <v>0</v>
      </c>
      <c r="AY106" s="62">
        <f t="shared" si="50"/>
        <v>0</v>
      </c>
      <c r="AZ106" s="38">
        <f t="shared" si="50"/>
        <v>0</v>
      </c>
      <c r="BA106" s="12">
        <f t="shared" si="50"/>
        <v>0</v>
      </c>
      <c r="BB106" s="12">
        <f t="shared" si="50"/>
        <v>0</v>
      </c>
      <c r="BC106" s="12">
        <f t="shared" si="50"/>
        <v>0</v>
      </c>
      <c r="BD106" s="12">
        <f t="shared" si="50"/>
        <v>0</v>
      </c>
      <c r="BE106" s="12">
        <f t="shared" si="50"/>
        <v>0</v>
      </c>
      <c r="BF106" s="12">
        <f t="shared" si="50"/>
        <v>0</v>
      </c>
      <c r="BG106" s="12">
        <f t="shared" si="50"/>
        <v>0</v>
      </c>
      <c r="BH106" s="12">
        <f t="shared" si="50"/>
        <v>0</v>
      </c>
      <c r="BI106" s="12">
        <f t="shared" si="50"/>
        <v>0</v>
      </c>
      <c r="BJ106" s="12">
        <f t="shared" si="50"/>
        <v>0</v>
      </c>
      <c r="BK106" s="62">
        <f t="shared" si="50"/>
        <v>0</v>
      </c>
    </row>
    <row r="107" spans="2:63" ht="22.5" hidden="1" customHeight="1" x14ac:dyDescent="0.2">
      <c r="B107" s="88" t="str">
        <f t="shared" si="44"/>
        <v/>
      </c>
      <c r="C107" s="128"/>
      <c r="D107" s="38">
        <f t="shared" ref="D107:AA107" si="51">D64*D20</f>
        <v>0</v>
      </c>
      <c r="E107" s="12">
        <f t="shared" si="51"/>
        <v>0</v>
      </c>
      <c r="F107" s="12">
        <f t="shared" si="51"/>
        <v>0</v>
      </c>
      <c r="G107" s="12">
        <f t="shared" si="51"/>
        <v>0</v>
      </c>
      <c r="H107" s="12">
        <f t="shared" si="51"/>
        <v>0</v>
      </c>
      <c r="I107" s="12">
        <f t="shared" si="51"/>
        <v>0</v>
      </c>
      <c r="J107" s="12">
        <f t="shared" si="51"/>
        <v>0</v>
      </c>
      <c r="K107" s="12">
        <f t="shared" si="51"/>
        <v>0</v>
      </c>
      <c r="L107" s="12">
        <f t="shared" si="51"/>
        <v>0</v>
      </c>
      <c r="M107" s="12">
        <f t="shared" si="51"/>
        <v>0</v>
      </c>
      <c r="N107" s="12">
        <f t="shared" si="51"/>
        <v>0</v>
      </c>
      <c r="O107" s="62">
        <f t="shared" si="51"/>
        <v>0</v>
      </c>
      <c r="P107" s="38">
        <f t="shared" si="51"/>
        <v>0</v>
      </c>
      <c r="Q107" s="12">
        <f t="shared" si="51"/>
        <v>0</v>
      </c>
      <c r="R107" s="12">
        <f t="shared" si="51"/>
        <v>0</v>
      </c>
      <c r="S107" s="12">
        <f t="shared" si="51"/>
        <v>0</v>
      </c>
      <c r="T107" s="12">
        <f t="shared" si="51"/>
        <v>0</v>
      </c>
      <c r="U107" s="12">
        <f t="shared" si="51"/>
        <v>0</v>
      </c>
      <c r="V107" s="12">
        <f t="shared" si="51"/>
        <v>0</v>
      </c>
      <c r="W107" s="12">
        <f t="shared" si="51"/>
        <v>0</v>
      </c>
      <c r="X107" s="12">
        <f t="shared" si="51"/>
        <v>0</v>
      </c>
      <c r="Y107" s="12">
        <f t="shared" si="51"/>
        <v>0</v>
      </c>
      <c r="Z107" s="12">
        <f t="shared" si="51"/>
        <v>0</v>
      </c>
      <c r="AA107" s="62">
        <f t="shared" si="51"/>
        <v>0</v>
      </c>
      <c r="AB107" s="38">
        <f t="shared" ref="AB107:BK107" si="52">AB64*AB20</f>
        <v>0</v>
      </c>
      <c r="AC107" s="12">
        <f t="shared" si="52"/>
        <v>0</v>
      </c>
      <c r="AD107" s="12">
        <f t="shared" si="52"/>
        <v>0</v>
      </c>
      <c r="AE107" s="12">
        <f t="shared" si="52"/>
        <v>0</v>
      </c>
      <c r="AF107" s="12">
        <f t="shared" si="52"/>
        <v>0</v>
      </c>
      <c r="AG107" s="12">
        <f t="shared" si="52"/>
        <v>0</v>
      </c>
      <c r="AH107" s="12">
        <f t="shared" si="52"/>
        <v>0</v>
      </c>
      <c r="AI107" s="12">
        <f t="shared" si="52"/>
        <v>0</v>
      </c>
      <c r="AJ107" s="12">
        <f t="shared" si="52"/>
        <v>0</v>
      </c>
      <c r="AK107" s="12">
        <f t="shared" si="52"/>
        <v>0</v>
      </c>
      <c r="AL107" s="12">
        <f t="shared" si="52"/>
        <v>0</v>
      </c>
      <c r="AM107" s="62">
        <f t="shared" si="52"/>
        <v>0</v>
      </c>
      <c r="AN107" s="38">
        <f t="shared" si="52"/>
        <v>0</v>
      </c>
      <c r="AO107" s="12">
        <f t="shared" si="52"/>
        <v>0</v>
      </c>
      <c r="AP107" s="12">
        <f t="shared" si="52"/>
        <v>0</v>
      </c>
      <c r="AQ107" s="12">
        <f t="shared" si="52"/>
        <v>0</v>
      </c>
      <c r="AR107" s="12">
        <f t="shared" si="52"/>
        <v>0</v>
      </c>
      <c r="AS107" s="12">
        <f t="shared" si="52"/>
        <v>0</v>
      </c>
      <c r="AT107" s="12">
        <f t="shared" si="52"/>
        <v>0</v>
      </c>
      <c r="AU107" s="12">
        <f t="shared" si="52"/>
        <v>0</v>
      </c>
      <c r="AV107" s="12">
        <f t="shared" si="52"/>
        <v>0</v>
      </c>
      <c r="AW107" s="12">
        <f t="shared" si="52"/>
        <v>0</v>
      </c>
      <c r="AX107" s="12">
        <f t="shared" si="52"/>
        <v>0</v>
      </c>
      <c r="AY107" s="62">
        <f t="shared" si="52"/>
        <v>0</v>
      </c>
      <c r="AZ107" s="38">
        <f t="shared" si="52"/>
        <v>0</v>
      </c>
      <c r="BA107" s="12">
        <f t="shared" si="52"/>
        <v>0</v>
      </c>
      <c r="BB107" s="12">
        <f t="shared" si="52"/>
        <v>0</v>
      </c>
      <c r="BC107" s="12">
        <f t="shared" si="52"/>
        <v>0</v>
      </c>
      <c r="BD107" s="12">
        <f t="shared" si="52"/>
        <v>0</v>
      </c>
      <c r="BE107" s="12">
        <f t="shared" si="52"/>
        <v>0</v>
      </c>
      <c r="BF107" s="12">
        <f t="shared" si="52"/>
        <v>0</v>
      </c>
      <c r="BG107" s="12">
        <f t="shared" si="52"/>
        <v>0</v>
      </c>
      <c r="BH107" s="12">
        <f t="shared" si="52"/>
        <v>0</v>
      </c>
      <c r="BI107" s="12">
        <f t="shared" si="52"/>
        <v>0</v>
      </c>
      <c r="BJ107" s="12">
        <f t="shared" si="52"/>
        <v>0</v>
      </c>
      <c r="BK107" s="62">
        <f t="shared" si="52"/>
        <v>0</v>
      </c>
    </row>
    <row r="108" spans="2:63" ht="22.5" hidden="1" customHeight="1" x14ac:dyDescent="0.2">
      <c r="B108" s="88" t="str">
        <f t="shared" si="44"/>
        <v/>
      </c>
      <c r="C108" s="128"/>
      <c r="D108" s="38">
        <f t="shared" ref="D108:AA108" si="53">D65*D21</f>
        <v>0</v>
      </c>
      <c r="E108" s="12">
        <f t="shared" si="53"/>
        <v>0</v>
      </c>
      <c r="F108" s="12">
        <f t="shared" si="53"/>
        <v>0</v>
      </c>
      <c r="G108" s="12">
        <f t="shared" si="53"/>
        <v>0</v>
      </c>
      <c r="H108" s="12">
        <f t="shared" si="53"/>
        <v>0</v>
      </c>
      <c r="I108" s="12">
        <f t="shared" si="53"/>
        <v>0</v>
      </c>
      <c r="J108" s="12">
        <f t="shared" si="53"/>
        <v>0</v>
      </c>
      <c r="K108" s="12">
        <f t="shared" si="53"/>
        <v>0</v>
      </c>
      <c r="L108" s="12">
        <f t="shared" si="53"/>
        <v>0</v>
      </c>
      <c r="M108" s="12">
        <f t="shared" si="53"/>
        <v>0</v>
      </c>
      <c r="N108" s="12">
        <f t="shared" si="53"/>
        <v>0</v>
      </c>
      <c r="O108" s="62">
        <f t="shared" si="53"/>
        <v>0</v>
      </c>
      <c r="P108" s="38">
        <f t="shared" si="53"/>
        <v>0</v>
      </c>
      <c r="Q108" s="12">
        <f t="shared" si="53"/>
        <v>0</v>
      </c>
      <c r="R108" s="12">
        <f t="shared" si="53"/>
        <v>0</v>
      </c>
      <c r="S108" s="12">
        <f t="shared" si="53"/>
        <v>0</v>
      </c>
      <c r="T108" s="12">
        <f t="shared" si="53"/>
        <v>0</v>
      </c>
      <c r="U108" s="12">
        <f t="shared" si="53"/>
        <v>0</v>
      </c>
      <c r="V108" s="12">
        <f t="shared" si="53"/>
        <v>0</v>
      </c>
      <c r="W108" s="12">
        <f t="shared" si="53"/>
        <v>0</v>
      </c>
      <c r="X108" s="12">
        <f t="shared" si="53"/>
        <v>0</v>
      </c>
      <c r="Y108" s="12">
        <f t="shared" si="53"/>
        <v>0</v>
      </c>
      <c r="Z108" s="12">
        <f t="shared" si="53"/>
        <v>0</v>
      </c>
      <c r="AA108" s="62">
        <f t="shared" si="53"/>
        <v>0</v>
      </c>
      <c r="AB108" s="38">
        <f t="shared" ref="AB108:BK108" si="54">AB65*AB21</f>
        <v>0</v>
      </c>
      <c r="AC108" s="12">
        <f t="shared" si="54"/>
        <v>0</v>
      </c>
      <c r="AD108" s="12">
        <f t="shared" si="54"/>
        <v>0</v>
      </c>
      <c r="AE108" s="12">
        <f t="shared" si="54"/>
        <v>0</v>
      </c>
      <c r="AF108" s="12">
        <f t="shared" si="54"/>
        <v>0</v>
      </c>
      <c r="AG108" s="12">
        <f t="shared" si="54"/>
        <v>0</v>
      </c>
      <c r="AH108" s="12">
        <f t="shared" si="54"/>
        <v>0</v>
      </c>
      <c r="AI108" s="12">
        <f t="shared" si="54"/>
        <v>0</v>
      </c>
      <c r="AJ108" s="12">
        <f t="shared" si="54"/>
        <v>0</v>
      </c>
      <c r="AK108" s="12">
        <f t="shared" si="54"/>
        <v>0</v>
      </c>
      <c r="AL108" s="12">
        <f t="shared" si="54"/>
        <v>0</v>
      </c>
      <c r="AM108" s="62">
        <f t="shared" si="54"/>
        <v>0</v>
      </c>
      <c r="AN108" s="38">
        <f t="shared" si="54"/>
        <v>0</v>
      </c>
      <c r="AO108" s="12">
        <f t="shared" si="54"/>
        <v>0</v>
      </c>
      <c r="AP108" s="12">
        <f t="shared" si="54"/>
        <v>0</v>
      </c>
      <c r="AQ108" s="12">
        <f t="shared" si="54"/>
        <v>0</v>
      </c>
      <c r="AR108" s="12">
        <f t="shared" si="54"/>
        <v>0</v>
      </c>
      <c r="AS108" s="12">
        <f t="shared" si="54"/>
        <v>0</v>
      </c>
      <c r="AT108" s="12">
        <f t="shared" si="54"/>
        <v>0</v>
      </c>
      <c r="AU108" s="12">
        <f t="shared" si="54"/>
        <v>0</v>
      </c>
      <c r="AV108" s="12">
        <f t="shared" si="54"/>
        <v>0</v>
      </c>
      <c r="AW108" s="12">
        <f t="shared" si="54"/>
        <v>0</v>
      </c>
      <c r="AX108" s="12">
        <f t="shared" si="54"/>
        <v>0</v>
      </c>
      <c r="AY108" s="62">
        <f t="shared" si="54"/>
        <v>0</v>
      </c>
      <c r="AZ108" s="38">
        <f t="shared" si="54"/>
        <v>0</v>
      </c>
      <c r="BA108" s="12">
        <f t="shared" si="54"/>
        <v>0</v>
      </c>
      <c r="BB108" s="12">
        <f t="shared" si="54"/>
        <v>0</v>
      </c>
      <c r="BC108" s="12">
        <f t="shared" si="54"/>
        <v>0</v>
      </c>
      <c r="BD108" s="12">
        <f t="shared" si="54"/>
        <v>0</v>
      </c>
      <c r="BE108" s="12">
        <f t="shared" si="54"/>
        <v>0</v>
      </c>
      <c r="BF108" s="12">
        <f t="shared" si="54"/>
        <v>0</v>
      </c>
      <c r="BG108" s="12">
        <f t="shared" si="54"/>
        <v>0</v>
      </c>
      <c r="BH108" s="12">
        <f t="shared" si="54"/>
        <v>0</v>
      </c>
      <c r="BI108" s="12">
        <f t="shared" si="54"/>
        <v>0</v>
      </c>
      <c r="BJ108" s="12">
        <f t="shared" si="54"/>
        <v>0</v>
      </c>
      <c r="BK108" s="62">
        <f t="shared" si="54"/>
        <v>0</v>
      </c>
    </row>
    <row r="109" spans="2:63" ht="22.5" hidden="1" customHeight="1" x14ac:dyDescent="0.2">
      <c r="B109" s="88" t="str">
        <f t="shared" si="44"/>
        <v/>
      </c>
      <c r="C109" s="128"/>
      <c r="D109" s="38">
        <f t="shared" ref="D109:AA109" si="55">D66*D22</f>
        <v>0</v>
      </c>
      <c r="E109" s="12">
        <f t="shared" si="55"/>
        <v>0</v>
      </c>
      <c r="F109" s="12">
        <f t="shared" si="55"/>
        <v>0</v>
      </c>
      <c r="G109" s="12">
        <f t="shared" si="55"/>
        <v>0</v>
      </c>
      <c r="H109" s="12">
        <f t="shared" si="55"/>
        <v>0</v>
      </c>
      <c r="I109" s="12">
        <f t="shared" si="55"/>
        <v>0</v>
      </c>
      <c r="J109" s="12">
        <f t="shared" si="55"/>
        <v>0</v>
      </c>
      <c r="K109" s="12">
        <f t="shared" si="55"/>
        <v>0</v>
      </c>
      <c r="L109" s="12">
        <f t="shared" si="55"/>
        <v>0</v>
      </c>
      <c r="M109" s="12">
        <f t="shared" si="55"/>
        <v>0</v>
      </c>
      <c r="N109" s="12">
        <f t="shared" si="55"/>
        <v>0</v>
      </c>
      <c r="O109" s="62">
        <f t="shared" si="55"/>
        <v>0</v>
      </c>
      <c r="P109" s="38">
        <f t="shared" si="55"/>
        <v>0</v>
      </c>
      <c r="Q109" s="12">
        <f t="shared" si="55"/>
        <v>0</v>
      </c>
      <c r="R109" s="12">
        <f t="shared" si="55"/>
        <v>0</v>
      </c>
      <c r="S109" s="12">
        <f t="shared" si="55"/>
        <v>0</v>
      </c>
      <c r="T109" s="12">
        <f t="shared" si="55"/>
        <v>0</v>
      </c>
      <c r="U109" s="12">
        <f t="shared" si="55"/>
        <v>0</v>
      </c>
      <c r="V109" s="12">
        <f t="shared" si="55"/>
        <v>0</v>
      </c>
      <c r="W109" s="12">
        <f t="shared" si="55"/>
        <v>0</v>
      </c>
      <c r="X109" s="12">
        <f t="shared" si="55"/>
        <v>0</v>
      </c>
      <c r="Y109" s="12">
        <f t="shared" si="55"/>
        <v>0</v>
      </c>
      <c r="Z109" s="12">
        <f t="shared" si="55"/>
        <v>0</v>
      </c>
      <c r="AA109" s="62">
        <f t="shared" si="55"/>
        <v>0</v>
      </c>
      <c r="AB109" s="38">
        <f t="shared" ref="AB109:BK109" si="56">AB66*AB22</f>
        <v>0</v>
      </c>
      <c r="AC109" s="12">
        <f t="shared" si="56"/>
        <v>0</v>
      </c>
      <c r="AD109" s="12">
        <f t="shared" si="56"/>
        <v>0</v>
      </c>
      <c r="AE109" s="12">
        <f t="shared" si="56"/>
        <v>0</v>
      </c>
      <c r="AF109" s="12">
        <f t="shared" si="56"/>
        <v>0</v>
      </c>
      <c r="AG109" s="12">
        <f t="shared" si="56"/>
        <v>0</v>
      </c>
      <c r="AH109" s="12">
        <f t="shared" si="56"/>
        <v>0</v>
      </c>
      <c r="AI109" s="12">
        <f t="shared" si="56"/>
        <v>0</v>
      </c>
      <c r="AJ109" s="12">
        <f t="shared" si="56"/>
        <v>0</v>
      </c>
      <c r="AK109" s="12">
        <f t="shared" si="56"/>
        <v>0</v>
      </c>
      <c r="AL109" s="12">
        <f t="shared" si="56"/>
        <v>0</v>
      </c>
      <c r="AM109" s="62">
        <f t="shared" si="56"/>
        <v>0</v>
      </c>
      <c r="AN109" s="38">
        <f t="shared" si="56"/>
        <v>0</v>
      </c>
      <c r="AO109" s="12">
        <f t="shared" si="56"/>
        <v>0</v>
      </c>
      <c r="AP109" s="12">
        <f t="shared" si="56"/>
        <v>0</v>
      </c>
      <c r="AQ109" s="12">
        <f t="shared" si="56"/>
        <v>0</v>
      </c>
      <c r="AR109" s="12">
        <f t="shared" si="56"/>
        <v>0</v>
      </c>
      <c r="AS109" s="12">
        <f t="shared" si="56"/>
        <v>0</v>
      </c>
      <c r="AT109" s="12">
        <f t="shared" si="56"/>
        <v>0</v>
      </c>
      <c r="AU109" s="12">
        <f t="shared" si="56"/>
        <v>0</v>
      </c>
      <c r="AV109" s="12">
        <f t="shared" si="56"/>
        <v>0</v>
      </c>
      <c r="AW109" s="12">
        <f t="shared" si="56"/>
        <v>0</v>
      </c>
      <c r="AX109" s="12">
        <f t="shared" si="56"/>
        <v>0</v>
      </c>
      <c r="AY109" s="62">
        <f t="shared" si="56"/>
        <v>0</v>
      </c>
      <c r="AZ109" s="38">
        <f t="shared" si="56"/>
        <v>0</v>
      </c>
      <c r="BA109" s="12">
        <f t="shared" si="56"/>
        <v>0</v>
      </c>
      <c r="BB109" s="12">
        <f t="shared" si="56"/>
        <v>0</v>
      </c>
      <c r="BC109" s="12">
        <f t="shared" si="56"/>
        <v>0</v>
      </c>
      <c r="BD109" s="12">
        <f t="shared" si="56"/>
        <v>0</v>
      </c>
      <c r="BE109" s="12">
        <f t="shared" si="56"/>
        <v>0</v>
      </c>
      <c r="BF109" s="12">
        <f t="shared" si="56"/>
        <v>0</v>
      </c>
      <c r="BG109" s="12">
        <f t="shared" si="56"/>
        <v>0</v>
      </c>
      <c r="BH109" s="12">
        <f t="shared" si="56"/>
        <v>0</v>
      </c>
      <c r="BI109" s="12">
        <f t="shared" si="56"/>
        <v>0</v>
      </c>
      <c r="BJ109" s="12">
        <f t="shared" si="56"/>
        <v>0</v>
      </c>
      <c r="BK109" s="62">
        <f t="shared" si="56"/>
        <v>0</v>
      </c>
    </row>
    <row r="110" spans="2:63" ht="22.5" hidden="1" customHeight="1" x14ac:dyDescent="0.2">
      <c r="B110" s="88" t="str">
        <f t="shared" si="44"/>
        <v/>
      </c>
      <c r="C110" s="128"/>
      <c r="D110" s="38">
        <f t="shared" ref="D110:AA110" si="57">D67*D23</f>
        <v>0</v>
      </c>
      <c r="E110" s="12">
        <f t="shared" si="57"/>
        <v>0</v>
      </c>
      <c r="F110" s="12">
        <f t="shared" si="57"/>
        <v>0</v>
      </c>
      <c r="G110" s="12">
        <f t="shared" si="57"/>
        <v>0</v>
      </c>
      <c r="H110" s="12">
        <f t="shared" si="57"/>
        <v>0</v>
      </c>
      <c r="I110" s="12">
        <f t="shared" si="57"/>
        <v>0</v>
      </c>
      <c r="J110" s="12">
        <f t="shared" si="57"/>
        <v>0</v>
      </c>
      <c r="K110" s="12">
        <f t="shared" si="57"/>
        <v>0</v>
      </c>
      <c r="L110" s="12">
        <f t="shared" si="57"/>
        <v>0</v>
      </c>
      <c r="M110" s="12">
        <f t="shared" si="57"/>
        <v>0</v>
      </c>
      <c r="N110" s="12">
        <f t="shared" si="57"/>
        <v>0</v>
      </c>
      <c r="O110" s="62">
        <f t="shared" si="57"/>
        <v>0</v>
      </c>
      <c r="P110" s="38">
        <f t="shared" si="57"/>
        <v>0</v>
      </c>
      <c r="Q110" s="12">
        <f t="shared" si="57"/>
        <v>0</v>
      </c>
      <c r="R110" s="12">
        <f t="shared" si="57"/>
        <v>0</v>
      </c>
      <c r="S110" s="12">
        <f t="shared" si="57"/>
        <v>0</v>
      </c>
      <c r="T110" s="12">
        <f t="shared" si="57"/>
        <v>0</v>
      </c>
      <c r="U110" s="12">
        <f t="shared" si="57"/>
        <v>0</v>
      </c>
      <c r="V110" s="12">
        <f t="shared" si="57"/>
        <v>0</v>
      </c>
      <c r="W110" s="12">
        <f t="shared" si="57"/>
        <v>0</v>
      </c>
      <c r="X110" s="12">
        <f t="shared" si="57"/>
        <v>0</v>
      </c>
      <c r="Y110" s="12">
        <f t="shared" si="57"/>
        <v>0</v>
      </c>
      <c r="Z110" s="12">
        <f t="shared" si="57"/>
        <v>0</v>
      </c>
      <c r="AA110" s="62">
        <f t="shared" si="57"/>
        <v>0</v>
      </c>
      <c r="AB110" s="38">
        <f t="shared" ref="AB110:BK110" si="58">AB67*AB23</f>
        <v>0</v>
      </c>
      <c r="AC110" s="12">
        <f t="shared" si="58"/>
        <v>0</v>
      </c>
      <c r="AD110" s="12">
        <f t="shared" si="58"/>
        <v>0</v>
      </c>
      <c r="AE110" s="12">
        <f t="shared" si="58"/>
        <v>0</v>
      </c>
      <c r="AF110" s="12">
        <f t="shared" si="58"/>
        <v>0</v>
      </c>
      <c r="AG110" s="12">
        <f t="shared" si="58"/>
        <v>0</v>
      </c>
      <c r="AH110" s="12">
        <f t="shared" si="58"/>
        <v>0</v>
      </c>
      <c r="AI110" s="12">
        <f t="shared" si="58"/>
        <v>0</v>
      </c>
      <c r="AJ110" s="12">
        <f t="shared" si="58"/>
        <v>0</v>
      </c>
      <c r="AK110" s="12">
        <f t="shared" si="58"/>
        <v>0</v>
      </c>
      <c r="AL110" s="12">
        <f t="shared" si="58"/>
        <v>0</v>
      </c>
      <c r="AM110" s="62">
        <f t="shared" si="58"/>
        <v>0</v>
      </c>
      <c r="AN110" s="38">
        <f t="shared" si="58"/>
        <v>0</v>
      </c>
      <c r="AO110" s="12">
        <f t="shared" si="58"/>
        <v>0</v>
      </c>
      <c r="AP110" s="12">
        <f t="shared" si="58"/>
        <v>0</v>
      </c>
      <c r="AQ110" s="12">
        <f t="shared" si="58"/>
        <v>0</v>
      </c>
      <c r="AR110" s="12">
        <f t="shared" si="58"/>
        <v>0</v>
      </c>
      <c r="AS110" s="12">
        <f t="shared" si="58"/>
        <v>0</v>
      </c>
      <c r="AT110" s="12">
        <f t="shared" si="58"/>
        <v>0</v>
      </c>
      <c r="AU110" s="12">
        <f t="shared" si="58"/>
        <v>0</v>
      </c>
      <c r="AV110" s="12">
        <f t="shared" si="58"/>
        <v>0</v>
      </c>
      <c r="AW110" s="12">
        <f t="shared" si="58"/>
        <v>0</v>
      </c>
      <c r="AX110" s="12">
        <f t="shared" si="58"/>
        <v>0</v>
      </c>
      <c r="AY110" s="62">
        <f t="shared" si="58"/>
        <v>0</v>
      </c>
      <c r="AZ110" s="38">
        <f t="shared" si="58"/>
        <v>0</v>
      </c>
      <c r="BA110" s="12">
        <f t="shared" si="58"/>
        <v>0</v>
      </c>
      <c r="BB110" s="12">
        <f t="shared" si="58"/>
        <v>0</v>
      </c>
      <c r="BC110" s="12">
        <f t="shared" si="58"/>
        <v>0</v>
      </c>
      <c r="BD110" s="12">
        <f t="shared" si="58"/>
        <v>0</v>
      </c>
      <c r="BE110" s="12">
        <f t="shared" si="58"/>
        <v>0</v>
      </c>
      <c r="BF110" s="12">
        <f t="shared" si="58"/>
        <v>0</v>
      </c>
      <c r="BG110" s="12">
        <f t="shared" si="58"/>
        <v>0</v>
      </c>
      <c r="BH110" s="12">
        <f t="shared" si="58"/>
        <v>0</v>
      </c>
      <c r="BI110" s="12">
        <f t="shared" si="58"/>
        <v>0</v>
      </c>
      <c r="BJ110" s="12">
        <f t="shared" si="58"/>
        <v>0</v>
      </c>
      <c r="BK110" s="62">
        <f t="shared" si="58"/>
        <v>0</v>
      </c>
    </row>
    <row r="111" spans="2:63" ht="22.5" hidden="1" customHeight="1" x14ac:dyDescent="0.2">
      <c r="B111" s="88" t="str">
        <f t="shared" si="44"/>
        <v/>
      </c>
      <c r="C111" s="128"/>
      <c r="D111" s="38">
        <f t="shared" ref="D111:AA111" si="59">D68*D24</f>
        <v>0</v>
      </c>
      <c r="E111" s="12">
        <f t="shared" si="59"/>
        <v>0</v>
      </c>
      <c r="F111" s="12">
        <f t="shared" si="59"/>
        <v>0</v>
      </c>
      <c r="G111" s="12">
        <f t="shared" si="59"/>
        <v>0</v>
      </c>
      <c r="H111" s="12">
        <f t="shared" si="59"/>
        <v>0</v>
      </c>
      <c r="I111" s="12">
        <f t="shared" si="59"/>
        <v>0</v>
      </c>
      <c r="J111" s="12">
        <f t="shared" si="59"/>
        <v>0</v>
      </c>
      <c r="K111" s="12">
        <f t="shared" si="59"/>
        <v>0</v>
      </c>
      <c r="L111" s="12">
        <f t="shared" si="59"/>
        <v>0</v>
      </c>
      <c r="M111" s="12">
        <f t="shared" si="59"/>
        <v>0</v>
      </c>
      <c r="N111" s="12">
        <f t="shared" si="59"/>
        <v>0</v>
      </c>
      <c r="O111" s="62">
        <f t="shared" si="59"/>
        <v>0</v>
      </c>
      <c r="P111" s="38">
        <f t="shared" si="59"/>
        <v>0</v>
      </c>
      <c r="Q111" s="12">
        <f t="shared" si="59"/>
        <v>0</v>
      </c>
      <c r="R111" s="12">
        <f t="shared" si="59"/>
        <v>0</v>
      </c>
      <c r="S111" s="12">
        <f t="shared" si="59"/>
        <v>0</v>
      </c>
      <c r="T111" s="12">
        <f t="shared" si="59"/>
        <v>0</v>
      </c>
      <c r="U111" s="12">
        <f t="shared" si="59"/>
        <v>0</v>
      </c>
      <c r="V111" s="12">
        <f t="shared" si="59"/>
        <v>0</v>
      </c>
      <c r="W111" s="12">
        <f t="shared" si="59"/>
        <v>0</v>
      </c>
      <c r="X111" s="12">
        <f t="shared" si="59"/>
        <v>0</v>
      </c>
      <c r="Y111" s="12">
        <f t="shared" si="59"/>
        <v>0</v>
      </c>
      <c r="Z111" s="12">
        <f t="shared" si="59"/>
        <v>0</v>
      </c>
      <c r="AA111" s="62">
        <f t="shared" si="59"/>
        <v>0</v>
      </c>
      <c r="AB111" s="38">
        <f t="shared" ref="AB111:BK111" si="60">AB68*AB24</f>
        <v>0</v>
      </c>
      <c r="AC111" s="12">
        <f t="shared" si="60"/>
        <v>0</v>
      </c>
      <c r="AD111" s="12">
        <f t="shared" si="60"/>
        <v>0</v>
      </c>
      <c r="AE111" s="12">
        <f t="shared" si="60"/>
        <v>0</v>
      </c>
      <c r="AF111" s="12">
        <f t="shared" si="60"/>
        <v>0</v>
      </c>
      <c r="AG111" s="12">
        <f t="shared" si="60"/>
        <v>0</v>
      </c>
      <c r="AH111" s="12">
        <f t="shared" si="60"/>
        <v>0</v>
      </c>
      <c r="AI111" s="12">
        <f t="shared" si="60"/>
        <v>0</v>
      </c>
      <c r="AJ111" s="12">
        <f t="shared" si="60"/>
        <v>0</v>
      </c>
      <c r="AK111" s="12">
        <f t="shared" si="60"/>
        <v>0</v>
      </c>
      <c r="AL111" s="12">
        <f t="shared" si="60"/>
        <v>0</v>
      </c>
      <c r="AM111" s="62">
        <f t="shared" si="60"/>
        <v>0</v>
      </c>
      <c r="AN111" s="38">
        <f t="shared" si="60"/>
        <v>0</v>
      </c>
      <c r="AO111" s="12">
        <f t="shared" si="60"/>
        <v>0</v>
      </c>
      <c r="AP111" s="12">
        <f t="shared" si="60"/>
        <v>0</v>
      </c>
      <c r="AQ111" s="12">
        <f t="shared" si="60"/>
        <v>0</v>
      </c>
      <c r="AR111" s="12">
        <f t="shared" si="60"/>
        <v>0</v>
      </c>
      <c r="AS111" s="12">
        <f t="shared" si="60"/>
        <v>0</v>
      </c>
      <c r="AT111" s="12">
        <f t="shared" si="60"/>
        <v>0</v>
      </c>
      <c r="AU111" s="12">
        <f t="shared" si="60"/>
        <v>0</v>
      </c>
      <c r="AV111" s="12">
        <f t="shared" si="60"/>
        <v>0</v>
      </c>
      <c r="AW111" s="12">
        <f t="shared" si="60"/>
        <v>0</v>
      </c>
      <c r="AX111" s="12">
        <f t="shared" si="60"/>
        <v>0</v>
      </c>
      <c r="AY111" s="62">
        <f t="shared" si="60"/>
        <v>0</v>
      </c>
      <c r="AZ111" s="38">
        <f t="shared" si="60"/>
        <v>0</v>
      </c>
      <c r="BA111" s="12">
        <f t="shared" si="60"/>
        <v>0</v>
      </c>
      <c r="BB111" s="12">
        <f t="shared" si="60"/>
        <v>0</v>
      </c>
      <c r="BC111" s="12">
        <f t="shared" si="60"/>
        <v>0</v>
      </c>
      <c r="BD111" s="12">
        <f t="shared" si="60"/>
        <v>0</v>
      </c>
      <c r="BE111" s="12">
        <f t="shared" si="60"/>
        <v>0</v>
      </c>
      <c r="BF111" s="12">
        <f t="shared" si="60"/>
        <v>0</v>
      </c>
      <c r="BG111" s="12">
        <f t="shared" si="60"/>
        <v>0</v>
      </c>
      <c r="BH111" s="12">
        <f t="shared" si="60"/>
        <v>0</v>
      </c>
      <c r="BI111" s="12">
        <f t="shared" si="60"/>
        <v>0</v>
      </c>
      <c r="BJ111" s="12">
        <f t="shared" si="60"/>
        <v>0</v>
      </c>
      <c r="BK111" s="62">
        <f t="shared" si="60"/>
        <v>0</v>
      </c>
    </row>
    <row r="112" spans="2:63" ht="22.5" hidden="1" customHeight="1" x14ac:dyDescent="0.2">
      <c r="B112" s="88" t="str">
        <f t="shared" si="44"/>
        <v/>
      </c>
      <c r="C112" s="128"/>
      <c r="D112" s="38">
        <f t="shared" ref="D112:AA112" si="61">D69*D25</f>
        <v>0</v>
      </c>
      <c r="E112" s="12">
        <f t="shared" si="61"/>
        <v>0</v>
      </c>
      <c r="F112" s="12">
        <f t="shared" si="61"/>
        <v>0</v>
      </c>
      <c r="G112" s="12">
        <f t="shared" si="61"/>
        <v>0</v>
      </c>
      <c r="H112" s="12">
        <f t="shared" si="61"/>
        <v>0</v>
      </c>
      <c r="I112" s="12">
        <f t="shared" si="61"/>
        <v>0</v>
      </c>
      <c r="J112" s="12">
        <f t="shared" si="61"/>
        <v>0</v>
      </c>
      <c r="K112" s="12">
        <f t="shared" si="61"/>
        <v>0</v>
      </c>
      <c r="L112" s="12">
        <f t="shared" si="61"/>
        <v>0</v>
      </c>
      <c r="M112" s="12">
        <f t="shared" si="61"/>
        <v>0</v>
      </c>
      <c r="N112" s="12">
        <f t="shared" si="61"/>
        <v>0</v>
      </c>
      <c r="O112" s="62">
        <f t="shared" si="61"/>
        <v>0</v>
      </c>
      <c r="P112" s="38">
        <f t="shared" si="61"/>
        <v>0</v>
      </c>
      <c r="Q112" s="12">
        <f t="shared" si="61"/>
        <v>0</v>
      </c>
      <c r="R112" s="12">
        <f t="shared" si="61"/>
        <v>0</v>
      </c>
      <c r="S112" s="12">
        <f t="shared" si="61"/>
        <v>0</v>
      </c>
      <c r="T112" s="12">
        <f t="shared" si="61"/>
        <v>0</v>
      </c>
      <c r="U112" s="12">
        <f t="shared" si="61"/>
        <v>0</v>
      </c>
      <c r="V112" s="12">
        <f t="shared" si="61"/>
        <v>0</v>
      </c>
      <c r="W112" s="12">
        <f t="shared" si="61"/>
        <v>0</v>
      </c>
      <c r="X112" s="12">
        <f t="shared" si="61"/>
        <v>0</v>
      </c>
      <c r="Y112" s="12">
        <f t="shared" si="61"/>
        <v>0</v>
      </c>
      <c r="Z112" s="12">
        <f t="shared" si="61"/>
        <v>0</v>
      </c>
      <c r="AA112" s="62">
        <f t="shared" si="61"/>
        <v>0</v>
      </c>
      <c r="AB112" s="38">
        <f t="shared" ref="AB112:BK112" si="62">AB69*AB25</f>
        <v>0</v>
      </c>
      <c r="AC112" s="12">
        <f t="shared" si="62"/>
        <v>0</v>
      </c>
      <c r="AD112" s="12">
        <f t="shared" si="62"/>
        <v>0</v>
      </c>
      <c r="AE112" s="12">
        <f t="shared" si="62"/>
        <v>0</v>
      </c>
      <c r="AF112" s="12">
        <f t="shared" si="62"/>
        <v>0</v>
      </c>
      <c r="AG112" s="12">
        <f t="shared" si="62"/>
        <v>0</v>
      </c>
      <c r="AH112" s="12">
        <f t="shared" si="62"/>
        <v>0</v>
      </c>
      <c r="AI112" s="12">
        <f t="shared" si="62"/>
        <v>0</v>
      </c>
      <c r="AJ112" s="12">
        <f t="shared" si="62"/>
        <v>0</v>
      </c>
      <c r="AK112" s="12">
        <f t="shared" si="62"/>
        <v>0</v>
      </c>
      <c r="AL112" s="12">
        <f t="shared" si="62"/>
        <v>0</v>
      </c>
      <c r="AM112" s="62">
        <f t="shared" si="62"/>
        <v>0</v>
      </c>
      <c r="AN112" s="38">
        <f t="shared" si="62"/>
        <v>0</v>
      </c>
      <c r="AO112" s="12">
        <f t="shared" si="62"/>
        <v>0</v>
      </c>
      <c r="AP112" s="12">
        <f t="shared" si="62"/>
        <v>0</v>
      </c>
      <c r="AQ112" s="12">
        <f t="shared" si="62"/>
        <v>0</v>
      </c>
      <c r="AR112" s="12">
        <f t="shared" si="62"/>
        <v>0</v>
      </c>
      <c r="AS112" s="12">
        <f t="shared" si="62"/>
        <v>0</v>
      </c>
      <c r="AT112" s="12">
        <f t="shared" si="62"/>
        <v>0</v>
      </c>
      <c r="AU112" s="12">
        <f t="shared" si="62"/>
        <v>0</v>
      </c>
      <c r="AV112" s="12">
        <f t="shared" si="62"/>
        <v>0</v>
      </c>
      <c r="AW112" s="12">
        <f t="shared" si="62"/>
        <v>0</v>
      </c>
      <c r="AX112" s="12">
        <f t="shared" si="62"/>
        <v>0</v>
      </c>
      <c r="AY112" s="62">
        <f t="shared" si="62"/>
        <v>0</v>
      </c>
      <c r="AZ112" s="38">
        <f t="shared" si="62"/>
        <v>0</v>
      </c>
      <c r="BA112" s="12">
        <f t="shared" si="62"/>
        <v>0</v>
      </c>
      <c r="BB112" s="12">
        <f t="shared" si="62"/>
        <v>0</v>
      </c>
      <c r="BC112" s="12">
        <f t="shared" si="62"/>
        <v>0</v>
      </c>
      <c r="BD112" s="12">
        <f t="shared" si="62"/>
        <v>0</v>
      </c>
      <c r="BE112" s="12">
        <f t="shared" si="62"/>
        <v>0</v>
      </c>
      <c r="BF112" s="12">
        <f t="shared" si="62"/>
        <v>0</v>
      </c>
      <c r="BG112" s="12">
        <f t="shared" si="62"/>
        <v>0</v>
      </c>
      <c r="BH112" s="12">
        <f t="shared" si="62"/>
        <v>0</v>
      </c>
      <c r="BI112" s="12">
        <f t="shared" si="62"/>
        <v>0</v>
      </c>
      <c r="BJ112" s="12">
        <f t="shared" si="62"/>
        <v>0</v>
      </c>
      <c r="BK112" s="62">
        <f t="shared" si="62"/>
        <v>0</v>
      </c>
    </row>
    <row r="113" spans="2:63" ht="22.5" hidden="1" customHeight="1" x14ac:dyDescent="0.2">
      <c r="B113" s="88" t="str">
        <f t="shared" si="44"/>
        <v/>
      </c>
      <c r="C113" s="128"/>
      <c r="D113" s="38">
        <f t="shared" ref="D113:AA113" si="63">D70*D26</f>
        <v>0</v>
      </c>
      <c r="E113" s="12">
        <f t="shared" si="63"/>
        <v>0</v>
      </c>
      <c r="F113" s="12">
        <f t="shared" si="63"/>
        <v>0</v>
      </c>
      <c r="G113" s="12">
        <f t="shared" si="63"/>
        <v>0</v>
      </c>
      <c r="H113" s="12">
        <f t="shared" si="63"/>
        <v>0</v>
      </c>
      <c r="I113" s="12">
        <f t="shared" si="63"/>
        <v>0</v>
      </c>
      <c r="J113" s="12">
        <f t="shared" si="63"/>
        <v>0</v>
      </c>
      <c r="K113" s="12">
        <f t="shared" si="63"/>
        <v>0</v>
      </c>
      <c r="L113" s="12">
        <f t="shared" si="63"/>
        <v>0</v>
      </c>
      <c r="M113" s="12">
        <f t="shared" si="63"/>
        <v>0</v>
      </c>
      <c r="N113" s="12">
        <f t="shared" si="63"/>
        <v>0</v>
      </c>
      <c r="O113" s="62">
        <f t="shared" si="63"/>
        <v>0</v>
      </c>
      <c r="P113" s="38">
        <f t="shared" si="63"/>
        <v>0</v>
      </c>
      <c r="Q113" s="12">
        <f t="shared" si="63"/>
        <v>0</v>
      </c>
      <c r="R113" s="12">
        <f t="shared" si="63"/>
        <v>0</v>
      </c>
      <c r="S113" s="12">
        <f t="shared" si="63"/>
        <v>0</v>
      </c>
      <c r="T113" s="12">
        <f t="shared" si="63"/>
        <v>0</v>
      </c>
      <c r="U113" s="12">
        <f t="shared" si="63"/>
        <v>0</v>
      </c>
      <c r="V113" s="12">
        <f t="shared" si="63"/>
        <v>0</v>
      </c>
      <c r="W113" s="12">
        <f t="shared" si="63"/>
        <v>0</v>
      </c>
      <c r="X113" s="12">
        <f t="shared" si="63"/>
        <v>0</v>
      </c>
      <c r="Y113" s="12">
        <f t="shared" si="63"/>
        <v>0</v>
      </c>
      <c r="Z113" s="12">
        <f t="shared" si="63"/>
        <v>0</v>
      </c>
      <c r="AA113" s="62">
        <f t="shared" si="63"/>
        <v>0</v>
      </c>
      <c r="AB113" s="38">
        <f t="shared" ref="AB113:BK113" si="64">AB70*AB26</f>
        <v>0</v>
      </c>
      <c r="AC113" s="12">
        <f t="shared" si="64"/>
        <v>0</v>
      </c>
      <c r="AD113" s="12">
        <f t="shared" si="64"/>
        <v>0</v>
      </c>
      <c r="AE113" s="12">
        <f t="shared" si="64"/>
        <v>0</v>
      </c>
      <c r="AF113" s="12">
        <f t="shared" si="64"/>
        <v>0</v>
      </c>
      <c r="AG113" s="12">
        <f t="shared" si="64"/>
        <v>0</v>
      </c>
      <c r="AH113" s="12">
        <f t="shared" si="64"/>
        <v>0</v>
      </c>
      <c r="AI113" s="12">
        <f t="shared" si="64"/>
        <v>0</v>
      </c>
      <c r="AJ113" s="12">
        <f t="shared" si="64"/>
        <v>0</v>
      </c>
      <c r="AK113" s="12">
        <f t="shared" si="64"/>
        <v>0</v>
      </c>
      <c r="AL113" s="12">
        <f t="shared" si="64"/>
        <v>0</v>
      </c>
      <c r="AM113" s="62">
        <f t="shared" si="64"/>
        <v>0</v>
      </c>
      <c r="AN113" s="38">
        <f t="shared" si="64"/>
        <v>0</v>
      </c>
      <c r="AO113" s="12">
        <f t="shared" si="64"/>
        <v>0</v>
      </c>
      <c r="AP113" s="12">
        <f t="shared" si="64"/>
        <v>0</v>
      </c>
      <c r="AQ113" s="12">
        <f t="shared" si="64"/>
        <v>0</v>
      </c>
      <c r="AR113" s="12">
        <f t="shared" si="64"/>
        <v>0</v>
      </c>
      <c r="AS113" s="12">
        <f t="shared" si="64"/>
        <v>0</v>
      </c>
      <c r="AT113" s="12">
        <f t="shared" si="64"/>
        <v>0</v>
      </c>
      <c r="AU113" s="12">
        <f t="shared" si="64"/>
        <v>0</v>
      </c>
      <c r="AV113" s="12">
        <f t="shared" si="64"/>
        <v>0</v>
      </c>
      <c r="AW113" s="12">
        <f t="shared" si="64"/>
        <v>0</v>
      </c>
      <c r="AX113" s="12">
        <f t="shared" si="64"/>
        <v>0</v>
      </c>
      <c r="AY113" s="62">
        <f t="shared" si="64"/>
        <v>0</v>
      </c>
      <c r="AZ113" s="38">
        <f t="shared" si="64"/>
        <v>0</v>
      </c>
      <c r="BA113" s="12">
        <f t="shared" si="64"/>
        <v>0</v>
      </c>
      <c r="BB113" s="12">
        <f t="shared" si="64"/>
        <v>0</v>
      </c>
      <c r="BC113" s="12">
        <f t="shared" si="64"/>
        <v>0</v>
      </c>
      <c r="BD113" s="12">
        <f t="shared" si="64"/>
        <v>0</v>
      </c>
      <c r="BE113" s="12">
        <f t="shared" si="64"/>
        <v>0</v>
      </c>
      <c r="BF113" s="12">
        <f t="shared" si="64"/>
        <v>0</v>
      </c>
      <c r="BG113" s="12">
        <f t="shared" si="64"/>
        <v>0</v>
      </c>
      <c r="BH113" s="12">
        <f t="shared" si="64"/>
        <v>0</v>
      </c>
      <c r="BI113" s="12">
        <f t="shared" si="64"/>
        <v>0</v>
      </c>
      <c r="BJ113" s="12">
        <f t="shared" si="64"/>
        <v>0</v>
      </c>
      <c r="BK113" s="62">
        <f t="shared" si="64"/>
        <v>0</v>
      </c>
    </row>
    <row r="114" spans="2:63" ht="22.5" hidden="1" customHeight="1" x14ac:dyDescent="0.2">
      <c r="B114" s="88" t="str">
        <f t="shared" si="44"/>
        <v/>
      </c>
      <c r="C114" s="128"/>
      <c r="D114" s="38">
        <f t="shared" ref="D114:AA114" si="65">D71*D27</f>
        <v>0</v>
      </c>
      <c r="E114" s="12">
        <f t="shared" si="65"/>
        <v>0</v>
      </c>
      <c r="F114" s="12">
        <f t="shared" si="65"/>
        <v>0</v>
      </c>
      <c r="G114" s="12">
        <f t="shared" si="65"/>
        <v>0</v>
      </c>
      <c r="H114" s="12">
        <f t="shared" si="65"/>
        <v>0</v>
      </c>
      <c r="I114" s="12">
        <f t="shared" si="65"/>
        <v>0</v>
      </c>
      <c r="J114" s="12">
        <f t="shared" si="65"/>
        <v>0</v>
      </c>
      <c r="K114" s="12">
        <f t="shared" si="65"/>
        <v>0</v>
      </c>
      <c r="L114" s="12">
        <f t="shared" si="65"/>
        <v>0</v>
      </c>
      <c r="M114" s="12">
        <f t="shared" si="65"/>
        <v>0</v>
      </c>
      <c r="N114" s="12">
        <f t="shared" si="65"/>
        <v>0</v>
      </c>
      <c r="O114" s="62">
        <f t="shared" si="65"/>
        <v>0</v>
      </c>
      <c r="P114" s="38">
        <f t="shared" si="65"/>
        <v>0</v>
      </c>
      <c r="Q114" s="12">
        <f t="shared" si="65"/>
        <v>0</v>
      </c>
      <c r="R114" s="12">
        <f t="shared" si="65"/>
        <v>0</v>
      </c>
      <c r="S114" s="12">
        <f t="shared" si="65"/>
        <v>0</v>
      </c>
      <c r="T114" s="12">
        <f t="shared" si="65"/>
        <v>0</v>
      </c>
      <c r="U114" s="12">
        <f t="shared" si="65"/>
        <v>0</v>
      </c>
      <c r="V114" s="12">
        <f t="shared" si="65"/>
        <v>0</v>
      </c>
      <c r="W114" s="12">
        <f t="shared" si="65"/>
        <v>0</v>
      </c>
      <c r="X114" s="12">
        <f t="shared" si="65"/>
        <v>0</v>
      </c>
      <c r="Y114" s="12">
        <f t="shared" si="65"/>
        <v>0</v>
      </c>
      <c r="Z114" s="12">
        <f t="shared" si="65"/>
        <v>0</v>
      </c>
      <c r="AA114" s="62">
        <f t="shared" si="65"/>
        <v>0</v>
      </c>
      <c r="AB114" s="38">
        <f t="shared" ref="AB114:BK114" si="66">AB71*AB27</f>
        <v>0</v>
      </c>
      <c r="AC114" s="12">
        <f t="shared" si="66"/>
        <v>0</v>
      </c>
      <c r="AD114" s="12">
        <f t="shared" si="66"/>
        <v>0</v>
      </c>
      <c r="AE114" s="12">
        <f t="shared" si="66"/>
        <v>0</v>
      </c>
      <c r="AF114" s="12">
        <f t="shared" si="66"/>
        <v>0</v>
      </c>
      <c r="AG114" s="12">
        <f t="shared" si="66"/>
        <v>0</v>
      </c>
      <c r="AH114" s="12">
        <f t="shared" si="66"/>
        <v>0</v>
      </c>
      <c r="AI114" s="12">
        <f t="shared" si="66"/>
        <v>0</v>
      </c>
      <c r="AJ114" s="12">
        <f t="shared" si="66"/>
        <v>0</v>
      </c>
      <c r="AK114" s="12">
        <f t="shared" si="66"/>
        <v>0</v>
      </c>
      <c r="AL114" s="12">
        <f t="shared" si="66"/>
        <v>0</v>
      </c>
      <c r="AM114" s="62">
        <f t="shared" si="66"/>
        <v>0</v>
      </c>
      <c r="AN114" s="38">
        <f t="shared" si="66"/>
        <v>0</v>
      </c>
      <c r="AO114" s="12">
        <f t="shared" si="66"/>
        <v>0</v>
      </c>
      <c r="AP114" s="12">
        <f t="shared" si="66"/>
        <v>0</v>
      </c>
      <c r="AQ114" s="12">
        <f t="shared" si="66"/>
        <v>0</v>
      </c>
      <c r="AR114" s="12">
        <f t="shared" si="66"/>
        <v>0</v>
      </c>
      <c r="AS114" s="12">
        <f t="shared" si="66"/>
        <v>0</v>
      </c>
      <c r="AT114" s="12">
        <f t="shared" si="66"/>
        <v>0</v>
      </c>
      <c r="AU114" s="12">
        <f t="shared" si="66"/>
        <v>0</v>
      </c>
      <c r="AV114" s="12">
        <f t="shared" si="66"/>
        <v>0</v>
      </c>
      <c r="AW114" s="12">
        <f t="shared" si="66"/>
        <v>0</v>
      </c>
      <c r="AX114" s="12">
        <f t="shared" si="66"/>
        <v>0</v>
      </c>
      <c r="AY114" s="62">
        <f t="shared" si="66"/>
        <v>0</v>
      </c>
      <c r="AZ114" s="38">
        <f t="shared" si="66"/>
        <v>0</v>
      </c>
      <c r="BA114" s="12">
        <f t="shared" si="66"/>
        <v>0</v>
      </c>
      <c r="BB114" s="12">
        <f t="shared" si="66"/>
        <v>0</v>
      </c>
      <c r="BC114" s="12">
        <f t="shared" si="66"/>
        <v>0</v>
      </c>
      <c r="BD114" s="12">
        <f t="shared" si="66"/>
        <v>0</v>
      </c>
      <c r="BE114" s="12">
        <f t="shared" si="66"/>
        <v>0</v>
      </c>
      <c r="BF114" s="12">
        <f t="shared" si="66"/>
        <v>0</v>
      </c>
      <c r="BG114" s="12">
        <f t="shared" si="66"/>
        <v>0</v>
      </c>
      <c r="BH114" s="12">
        <f t="shared" si="66"/>
        <v>0</v>
      </c>
      <c r="BI114" s="12">
        <f t="shared" si="66"/>
        <v>0</v>
      </c>
      <c r="BJ114" s="12">
        <f t="shared" si="66"/>
        <v>0</v>
      </c>
      <c r="BK114" s="62">
        <f t="shared" si="66"/>
        <v>0</v>
      </c>
    </row>
    <row r="115" spans="2:63" ht="22.5" hidden="1" customHeight="1" x14ac:dyDescent="0.2">
      <c r="B115" s="88" t="str">
        <f t="shared" si="44"/>
        <v/>
      </c>
      <c r="C115" s="128"/>
      <c r="D115" s="38">
        <f t="shared" ref="D115:AA115" si="67">D72*D28</f>
        <v>0</v>
      </c>
      <c r="E115" s="12">
        <f t="shared" si="67"/>
        <v>0</v>
      </c>
      <c r="F115" s="12">
        <f t="shared" si="67"/>
        <v>0</v>
      </c>
      <c r="G115" s="12">
        <f t="shared" si="67"/>
        <v>0</v>
      </c>
      <c r="H115" s="12">
        <f t="shared" si="67"/>
        <v>0</v>
      </c>
      <c r="I115" s="12">
        <f t="shared" si="67"/>
        <v>0</v>
      </c>
      <c r="J115" s="12">
        <f t="shared" si="67"/>
        <v>0</v>
      </c>
      <c r="K115" s="12">
        <f t="shared" si="67"/>
        <v>0</v>
      </c>
      <c r="L115" s="12">
        <f t="shared" si="67"/>
        <v>0</v>
      </c>
      <c r="M115" s="12">
        <f t="shared" si="67"/>
        <v>0</v>
      </c>
      <c r="N115" s="12">
        <f t="shared" si="67"/>
        <v>0</v>
      </c>
      <c r="O115" s="62">
        <f t="shared" si="67"/>
        <v>0</v>
      </c>
      <c r="P115" s="38">
        <f t="shared" si="67"/>
        <v>0</v>
      </c>
      <c r="Q115" s="12">
        <f t="shared" si="67"/>
        <v>0</v>
      </c>
      <c r="R115" s="12">
        <f t="shared" si="67"/>
        <v>0</v>
      </c>
      <c r="S115" s="12">
        <f t="shared" si="67"/>
        <v>0</v>
      </c>
      <c r="T115" s="12">
        <f t="shared" si="67"/>
        <v>0</v>
      </c>
      <c r="U115" s="12">
        <f t="shared" si="67"/>
        <v>0</v>
      </c>
      <c r="V115" s="12">
        <f t="shared" si="67"/>
        <v>0</v>
      </c>
      <c r="W115" s="12">
        <f t="shared" si="67"/>
        <v>0</v>
      </c>
      <c r="X115" s="12">
        <f t="shared" si="67"/>
        <v>0</v>
      </c>
      <c r="Y115" s="12">
        <f t="shared" si="67"/>
        <v>0</v>
      </c>
      <c r="Z115" s="12">
        <f t="shared" si="67"/>
        <v>0</v>
      </c>
      <c r="AA115" s="62">
        <f t="shared" si="67"/>
        <v>0</v>
      </c>
      <c r="AB115" s="38">
        <f t="shared" ref="AB115:BK115" si="68">AB72*AB28</f>
        <v>0</v>
      </c>
      <c r="AC115" s="12">
        <f t="shared" si="68"/>
        <v>0</v>
      </c>
      <c r="AD115" s="12">
        <f t="shared" si="68"/>
        <v>0</v>
      </c>
      <c r="AE115" s="12">
        <f t="shared" si="68"/>
        <v>0</v>
      </c>
      <c r="AF115" s="12">
        <f t="shared" si="68"/>
        <v>0</v>
      </c>
      <c r="AG115" s="12">
        <f t="shared" si="68"/>
        <v>0</v>
      </c>
      <c r="AH115" s="12">
        <f t="shared" si="68"/>
        <v>0</v>
      </c>
      <c r="AI115" s="12">
        <f t="shared" si="68"/>
        <v>0</v>
      </c>
      <c r="AJ115" s="12">
        <f t="shared" si="68"/>
        <v>0</v>
      </c>
      <c r="AK115" s="12">
        <f t="shared" si="68"/>
        <v>0</v>
      </c>
      <c r="AL115" s="12">
        <f t="shared" si="68"/>
        <v>0</v>
      </c>
      <c r="AM115" s="62">
        <f t="shared" si="68"/>
        <v>0</v>
      </c>
      <c r="AN115" s="38">
        <f t="shared" si="68"/>
        <v>0</v>
      </c>
      <c r="AO115" s="12">
        <f t="shared" si="68"/>
        <v>0</v>
      </c>
      <c r="AP115" s="12">
        <f t="shared" si="68"/>
        <v>0</v>
      </c>
      <c r="AQ115" s="12">
        <f t="shared" si="68"/>
        <v>0</v>
      </c>
      <c r="AR115" s="12">
        <f t="shared" si="68"/>
        <v>0</v>
      </c>
      <c r="AS115" s="12">
        <f t="shared" si="68"/>
        <v>0</v>
      </c>
      <c r="AT115" s="12">
        <f t="shared" si="68"/>
        <v>0</v>
      </c>
      <c r="AU115" s="12">
        <f t="shared" si="68"/>
        <v>0</v>
      </c>
      <c r="AV115" s="12">
        <f t="shared" si="68"/>
        <v>0</v>
      </c>
      <c r="AW115" s="12">
        <f t="shared" si="68"/>
        <v>0</v>
      </c>
      <c r="AX115" s="12">
        <f t="shared" si="68"/>
        <v>0</v>
      </c>
      <c r="AY115" s="62">
        <f t="shared" si="68"/>
        <v>0</v>
      </c>
      <c r="AZ115" s="38">
        <f t="shared" si="68"/>
        <v>0</v>
      </c>
      <c r="BA115" s="12">
        <f t="shared" si="68"/>
        <v>0</v>
      </c>
      <c r="BB115" s="12">
        <f t="shared" si="68"/>
        <v>0</v>
      </c>
      <c r="BC115" s="12">
        <f t="shared" si="68"/>
        <v>0</v>
      </c>
      <c r="BD115" s="12">
        <f t="shared" si="68"/>
        <v>0</v>
      </c>
      <c r="BE115" s="12">
        <f t="shared" si="68"/>
        <v>0</v>
      </c>
      <c r="BF115" s="12">
        <f t="shared" si="68"/>
        <v>0</v>
      </c>
      <c r="BG115" s="12">
        <f t="shared" si="68"/>
        <v>0</v>
      </c>
      <c r="BH115" s="12">
        <f t="shared" si="68"/>
        <v>0</v>
      </c>
      <c r="BI115" s="12">
        <f t="shared" si="68"/>
        <v>0</v>
      </c>
      <c r="BJ115" s="12">
        <f t="shared" si="68"/>
        <v>0</v>
      </c>
      <c r="BK115" s="62">
        <f t="shared" si="68"/>
        <v>0</v>
      </c>
    </row>
    <row r="116" spans="2:63" ht="22.5" hidden="1" customHeight="1" x14ac:dyDescent="0.2">
      <c r="B116" s="88" t="str">
        <f t="shared" si="44"/>
        <v/>
      </c>
      <c r="C116" s="128"/>
      <c r="D116" s="38">
        <f t="shared" ref="D116:AA116" si="69">D73*D29</f>
        <v>0</v>
      </c>
      <c r="E116" s="12">
        <f t="shared" si="69"/>
        <v>0</v>
      </c>
      <c r="F116" s="12">
        <f t="shared" si="69"/>
        <v>0</v>
      </c>
      <c r="G116" s="12">
        <f t="shared" si="69"/>
        <v>0</v>
      </c>
      <c r="H116" s="12">
        <f t="shared" si="69"/>
        <v>0</v>
      </c>
      <c r="I116" s="12">
        <f t="shared" si="69"/>
        <v>0</v>
      </c>
      <c r="J116" s="12">
        <f t="shared" si="69"/>
        <v>0</v>
      </c>
      <c r="K116" s="12">
        <f t="shared" si="69"/>
        <v>0</v>
      </c>
      <c r="L116" s="12">
        <f t="shared" si="69"/>
        <v>0</v>
      </c>
      <c r="M116" s="12">
        <f t="shared" si="69"/>
        <v>0</v>
      </c>
      <c r="N116" s="12">
        <f t="shared" si="69"/>
        <v>0</v>
      </c>
      <c r="O116" s="62">
        <f t="shared" si="69"/>
        <v>0</v>
      </c>
      <c r="P116" s="38">
        <f t="shared" si="69"/>
        <v>0</v>
      </c>
      <c r="Q116" s="12">
        <f t="shared" si="69"/>
        <v>0</v>
      </c>
      <c r="R116" s="12">
        <f t="shared" si="69"/>
        <v>0</v>
      </c>
      <c r="S116" s="12">
        <f t="shared" si="69"/>
        <v>0</v>
      </c>
      <c r="T116" s="12">
        <f t="shared" si="69"/>
        <v>0</v>
      </c>
      <c r="U116" s="12">
        <f t="shared" si="69"/>
        <v>0</v>
      </c>
      <c r="V116" s="12">
        <f t="shared" si="69"/>
        <v>0</v>
      </c>
      <c r="W116" s="12">
        <f t="shared" si="69"/>
        <v>0</v>
      </c>
      <c r="X116" s="12">
        <f t="shared" si="69"/>
        <v>0</v>
      </c>
      <c r="Y116" s="12">
        <f t="shared" si="69"/>
        <v>0</v>
      </c>
      <c r="Z116" s="12">
        <f t="shared" si="69"/>
        <v>0</v>
      </c>
      <c r="AA116" s="62">
        <f t="shared" si="69"/>
        <v>0</v>
      </c>
      <c r="AB116" s="38">
        <f t="shared" ref="AB116:BK116" si="70">AB73*AB29</f>
        <v>0</v>
      </c>
      <c r="AC116" s="12">
        <f t="shared" si="70"/>
        <v>0</v>
      </c>
      <c r="AD116" s="12">
        <f t="shared" si="70"/>
        <v>0</v>
      </c>
      <c r="AE116" s="12">
        <f t="shared" si="70"/>
        <v>0</v>
      </c>
      <c r="AF116" s="12">
        <f t="shared" si="70"/>
        <v>0</v>
      </c>
      <c r="AG116" s="12">
        <f t="shared" si="70"/>
        <v>0</v>
      </c>
      <c r="AH116" s="12">
        <f t="shared" si="70"/>
        <v>0</v>
      </c>
      <c r="AI116" s="12">
        <f t="shared" si="70"/>
        <v>0</v>
      </c>
      <c r="AJ116" s="12">
        <f t="shared" si="70"/>
        <v>0</v>
      </c>
      <c r="AK116" s="12">
        <f t="shared" si="70"/>
        <v>0</v>
      </c>
      <c r="AL116" s="12">
        <f t="shared" si="70"/>
        <v>0</v>
      </c>
      <c r="AM116" s="62">
        <f t="shared" si="70"/>
        <v>0</v>
      </c>
      <c r="AN116" s="38">
        <f t="shared" si="70"/>
        <v>0</v>
      </c>
      <c r="AO116" s="12">
        <f t="shared" si="70"/>
        <v>0</v>
      </c>
      <c r="AP116" s="12">
        <f t="shared" si="70"/>
        <v>0</v>
      </c>
      <c r="AQ116" s="12">
        <f t="shared" si="70"/>
        <v>0</v>
      </c>
      <c r="AR116" s="12">
        <f t="shared" si="70"/>
        <v>0</v>
      </c>
      <c r="AS116" s="12">
        <f t="shared" si="70"/>
        <v>0</v>
      </c>
      <c r="AT116" s="12">
        <f t="shared" si="70"/>
        <v>0</v>
      </c>
      <c r="AU116" s="12">
        <f t="shared" si="70"/>
        <v>0</v>
      </c>
      <c r="AV116" s="12">
        <f t="shared" si="70"/>
        <v>0</v>
      </c>
      <c r="AW116" s="12">
        <f t="shared" si="70"/>
        <v>0</v>
      </c>
      <c r="AX116" s="12">
        <f t="shared" si="70"/>
        <v>0</v>
      </c>
      <c r="AY116" s="62">
        <f t="shared" si="70"/>
        <v>0</v>
      </c>
      <c r="AZ116" s="38">
        <f t="shared" si="70"/>
        <v>0</v>
      </c>
      <c r="BA116" s="12">
        <f t="shared" si="70"/>
        <v>0</v>
      </c>
      <c r="BB116" s="12">
        <f t="shared" si="70"/>
        <v>0</v>
      </c>
      <c r="BC116" s="12">
        <f t="shared" si="70"/>
        <v>0</v>
      </c>
      <c r="BD116" s="12">
        <f t="shared" si="70"/>
        <v>0</v>
      </c>
      <c r="BE116" s="12">
        <f t="shared" si="70"/>
        <v>0</v>
      </c>
      <c r="BF116" s="12">
        <f t="shared" si="70"/>
        <v>0</v>
      </c>
      <c r="BG116" s="12">
        <f t="shared" si="70"/>
        <v>0</v>
      </c>
      <c r="BH116" s="12">
        <f t="shared" si="70"/>
        <v>0</v>
      </c>
      <c r="BI116" s="12">
        <f t="shared" si="70"/>
        <v>0</v>
      </c>
      <c r="BJ116" s="12">
        <f t="shared" si="70"/>
        <v>0</v>
      </c>
      <c r="BK116" s="62">
        <f t="shared" si="70"/>
        <v>0</v>
      </c>
    </row>
    <row r="117" spans="2:63" ht="22.5" hidden="1" customHeight="1" x14ac:dyDescent="0.2">
      <c r="B117" s="88" t="str">
        <f t="shared" si="44"/>
        <v/>
      </c>
      <c r="C117" s="128"/>
      <c r="D117" s="38">
        <f t="shared" ref="D117:AA117" si="71">D74*D30</f>
        <v>0</v>
      </c>
      <c r="E117" s="12">
        <f t="shared" si="71"/>
        <v>0</v>
      </c>
      <c r="F117" s="12">
        <f t="shared" si="71"/>
        <v>0</v>
      </c>
      <c r="G117" s="12">
        <f t="shared" si="71"/>
        <v>0</v>
      </c>
      <c r="H117" s="12">
        <f t="shared" si="71"/>
        <v>0</v>
      </c>
      <c r="I117" s="12">
        <f t="shared" si="71"/>
        <v>0</v>
      </c>
      <c r="J117" s="12">
        <f t="shared" si="71"/>
        <v>0</v>
      </c>
      <c r="K117" s="12">
        <f t="shared" si="71"/>
        <v>0</v>
      </c>
      <c r="L117" s="12">
        <f t="shared" si="71"/>
        <v>0</v>
      </c>
      <c r="M117" s="12">
        <f t="shared" si="71"/>
        <v>0</v>
      </c>
      <c r="N117" s="12">
        <f t="shared" si="71"/>
        <v>0</v>
      </c>
      <c r="O117" s="62">
        <f t="shared" si="71"/>
        <v>0</v>
      </c>
      <c r="P117" s="38">
        <f t="shared" si="71"/>
        <v>0</v>
      </c>
      <c r="Q117" s="12">
        <f t="shared" si="71"/>
        <v>0</v>
      </c>
      <c r="R117" s="12">
        <f t="shared" si="71"/>
        <v>0</v>
      </c>
      <c r="S117" s="12">
        <f t="shared" si="71"/>
        <v>0</v>
      </c>
      <c r="T117" s="12">
        <f t="shared" si="71"/>
        <v>0</v>
      </c>
      <c r="U117" s="12">
        <f t="shared" si="71"/>
        <v>0</v>
      </c>
      <c r="V117" s="12">
        <f t="shared" si="71"/>
        <v>0</v>
      </c>
      <c r="W117" s="12">
        <f t="shared" si="71"/>
        <v>0</v>
      </c>
      <c r="X117" s="12">
        <f t="shared" si="71"/>
        <v>0</v>
      </c>
      <c r="Y117" s="12">
        <f t="shared" si="71"/>
        <v>0</v>
      </c>
      <c r="Z117" s="12">
        <f t="shared" si="71"/>
        <v>0</v>
      </c>
      <c r="AA117" s="62">
        <f t="shared" si="71"/>
        <v>0</v>
      </c>
      <c r="AB117" s="38">
        <f t="shared" ref="AB117:BK117" si="72">AB74*AB30</f>
        <v>0</v>
      </c>
      <c r="AC117" s="12">
        <f t="shared" si="72"/>
        <v>0</v>
      </c>
      <c r="AD117" s="12">
        <f t="shared" si="72"/>
        <v>0</v>
      </c>
      <c r="AE117" s="12">
        <f t="shared" si="72"/>
        <v>0</v>
      </c>
      <c r="AF117" s="12">
        <f t="shared" si="72"/>
        <v>0</v>
      </c>
      <c r="AG117" s="12">
        <f t="shared" si="72"/>
        <v>0</v>
      </c>
      <c r="AH117" s="12">
        <f t="shared" si="72"/>
        <v>0</v>
      </c>
      <c r="AI117" s="12">
        <f t="shared" si="72"/>
        <v>0</v>
      </c>
      <c r="AJ117" s="12">
        <f t="shared" si="72"/>
        <v>0</v>
      </c>
      <c r="AK117" s="12">
        <f t="shared" si="72"/>
        <v>0</v>
      </c>
      <c r="AL117" s="12">
        <f t="shared" si="72"/>
        <v>0</v>
      </c>
      <c r="AM117" s="62">
        <f t="shared" si="72"/>
        <v>0</v>
      </c>
      <c r="AN117" s="38">
        <f t="shared" si="72"/>
        <v>0</v>
      </c>
      <c r="AO117" s="12">
        <f t="shared" si="72"/>
        <v>0</v>
      </c>
      <c r="AP117" s="12">
        <f t="shared" si="72"/>
        <v>0</v>
      </c>
      <c r="AQ117" s="12">
        <f t="shared" si="72"/>
        <v>0</v>
      </c>
      <c r="AR117" s="12">
        <f t="shared" si="72"/>
        <v>0</v>
      </c>
      <c r="AS117" s="12">
        <f t="shared" si="72"/>
        <v>0</v>
      </c>
      <c r="AT117" s="12">
        <f t="shared" si="72"/>
        <v>0</v>
      </c>
      <c r="AU117" s="12">
        <f t="shared" si="72"/>
        <v>0</v>
      </c>
      <c r="AV117" s="12">
        <f t="shared" si="72"/>
        <v>0</v>
      </c>
      <c r="AW117" s="12">
        <f t="shared" si="72"/>
        <v>0</v>
      </c>
      <c r="AX117" s="12">
        <f t="shared" si="72"/>
        <v>0</v>
      </c>
      <c r="AY117" s="62">
        <f t="shared" si="72"/>
        <v>0</v>
      </c>
      <c r="AZ117" s="38">
        <f t="shared" si="72"/>
        <v>0</v>
      </c>
      <c r="BA117" s="12">
        <f t="shared" si="72"/>
        <v>0</v>
      </c>
      <c r="BB117" s="12">
        <f t="shared" si="72"/>
        <v>0</v>
      </c>
      <c r="BC117" s="12">
        <f t="shared" si="72"/>
        <v>0</v>
      </c>
      <c r="BD117" s="12">
        <f t="shared" si="72"/>
        <v>0</v>
      </c>
      <c r="BE117" s="12">
        <f t="shared" si="72"/>
        <v>0</v>
      </c>
      <c r="BF117" s="12">
        <f t="shared" si="72"/>
        <v>0</v>
      </c>
      <c r="BG117" s="12">
        <f t="shared" si="72"/>
        <v>0</v>
      </c>
      <c r="BH117" s="12">
        <f t="shared" si="72"/>
        <v>0</v>
      </c>
      <c r="BI117" s="12">
        <f t="shared" si="72"/>
        <v>0</v>
      </c>
      <c r="BJ117" s="12">
        <f t="shared" si="72"/>
        <v>0</v>
      </c>
      <c r="BK117" s="62">
        <f t="shared" si="72"/>
        <v>0</v>
      </c>
    </row>
    <row r="118" spans="2:63" ht="22.5" hidden="1" customHeight="1" x14ac:dyDescent="0.2">
      <c r="B118" s="88" t="str">
        <f t="shared" si="44"/>
        <v/>
      </c>
      <c r="C118" s="128"/>
      <c r="D118" s="38">
        <f t="shared" ref="D118:AA118" si="73">D75*D31</f>
        <v>0</v>
      </c>
      <c r="E118" s="12">
        <f t="shared" si="73"/>
        <v>0</v>
      </c>
      <c r="F118" s="12">
        <f t="shared" si="73"/>
        <v>0</v>
      </c>
      <c r="G118" s="12">
        <f t="shared" si="73"/>
        <v>0</v>
      </c>
      <c r="H118" s="12">
        <f t="shared" si="73"/>
        <v>0</v>
      </c>
      <c r="I118" s="12">
        <f t="shared" si="73"/>
        <v>0</v>
      </c>
      <c r="J118" s="12">
        <f t="shared" si="73"/>
        <v>0</v>
      </c>
      <c r="K118" s="12">
        <f t="shared" si="73"/>
        <v>0</v>
      </c>
      <c r="L118" s="12">
        <f t="shared" si="73"/>
        <v>0</v>
      </c>
      <c r="M118" s="12">
        <f t="shared" si="73"/>
        <v>0</v>
      </c>
      <c r="N118" s="12">
        <f t="shared" si="73"/>
        <v>0</v>
      </c>
      <c r="O118" s="62">
        <f t="shared" si="73"/>
        <v>0</v>
      </c>
      <c r="P118" s="38">
        <f t="shared" si="73"/>
        <v>0</v>
      </c>
      <c r="Q118" s="12">
        <f t="shared" si="73"/>
        <v>0</v>
      </c>
      <c r="R118" s="12">
        <f t="shared" si="73"/>
        <v>0</v>
      </c>
      <c r="S118" s="12">
        <f t="shared" si="73"/>
        <v>0</v>
      </c>
      <c r="T118" s="12">
        <f t="shared" si="73"/>
        <v>0</v>
      </c>
      <c r="U118" s="12">
        <f t="shared" si="73"/>
        <v>0</v>
      </c>
      <c r="V118" s="12">
        <f t="shared" si="73"/>
        <v>0</v>
      </c>
      <c r="W118" s="12">
        <f t="shared" si="73"/>
        <v>0</v>
      </c>
      <c r="X118" s="12">
        <f t="shared" si="73"/>
        <v>0</v>
      </c>
      <c r="Y118" s="12">
        <f t="shared" si="73"/>
        <v>0</v>
      </c>
      <c r="Z118" s="12">
        <f t="shared" si="73"/>
        <v>0</v>
      </c>
      <c r="AA118" s="62">
        <f t="shared" si="73"/>
        <v>0</v>
      </c>
      <c r="AB118" s="38">
        <f t="shared" ref="AB118:BK118" si="74">AB75*AB31</f>
        <v>0</v>
      </c>
      <c r="AC118" s="12">
        <f t="shared" si="74"/>
        <v>0</v>
      </c>
      <c r="AD118" s="12">
        <f t="shared" si="74"/>
        <v>0</v>
      </c>
      <c r="AE118" s="12">
        <f t="shared" si="74"/>
        <v>0</v>
      </c>
      <c r="AF118" s="12">
        <f t="shared" si="74"/>
        <v>0</v>
      </c>
      <c r="AG118" s="12">
        <f t="shared" si="74"/>
        <v>0</v>
      </c>
      <c r="AH118" s="12">
        <f t="shared" si="74"/>
        <v>0</v>
      </c>
      <c r="AI118" s="12">
        <f t="shared" si="74"/>
        <v>0</v>
      </c>
      <c r="AJ118" s="12">
        <f t="shared" si="74"/>
        <v>0</v>
      </c>
      <c r="AK118" s="12">
        <f t="shared" si="74"/>
        <v>0</v>
      </c>
      <c r="AL118" s="12">
        <f t="shared" si="74"/>
        <v>0</v>
      </c>
      <c r="AM118" s="62">
        <f t="shared" si="74"/>
        <v>0</v>
      </c>
      <c r="AN118" s="38">
        <f t="shared" si="74"/>
        <v>0</v>
      </c>
      <c r="AO118" s="12">
        <f t="shared" si="74"/>
        <v>0</v>
      </c>
      <c r="AP118" s="12">
        <f t="shared" si="74"/>
        <v>0</v>
      </c>
      <c r="AQ118" s="12">
        <f t="shared" si="74"/>
        <v>0</v>
      </c>
      <c r="AR118" s="12">
        <f t="shared" si="74"/>
        <v>0</v>
      </c>
      <c r="AS118" s="12">
        <f t="shared" si="74"/>
        <v>0</v>
      </c>
      <c r="AT118" s="12">
        <f t="shared" si="74"/>
        <v>0</v>
      </c>
      <c r="AU118" s="12">
        <f t="shared" si="74"/>
        <v>0</v>
      </c>
      <c r="AV118" s="12">
        <f t="shared" si="74"/>
        <v>0</v>
      </c>
      <c r="AW118" s="12">
        <f t="shared" si="74"/>
        <v>0</v>
      </c>
      <c r="AX118" s="12">
        <f t="shared" si="74"/>
        <v>0</v>
      </c>
      <c r="AY118" s="62">
        <f t="shared" si="74"/>
        <v>0</v>
      </c>
      <c r="AZ118" s="38">
        <f t="shared" si="74"/>
        <v>0</v>
      </c>
      <c r="BA118" s="12">
        <f t="shared" si="74"/>
        <v>0</v>
      </c>
      <c r="BB118" s="12">
        <f t="shared" si="74"/>
        <v>0</v>
      </c>
      <c r="BC118" s="12">
        <f t="shared" si="74"/>
        <v>0</v>
      </c>
      <c r="BD118" s="12">
        <f t="shared" si="74"/>
        <v>0</v>
      </c>
      <c r="BE118" s="12">
        <f t="shared" si="74"/>
        <v>0</v>
      </c>
      <c r="BF118" s="12">
        <f t="shared" si="74"/>
        <v>0</v>
      </c>
      <c r="BG118" s="12">
        <f t="shared" si="74"/>
        <v>0</v>
      </c>
      <c r="BH118" s="12">
        <f t="shared" si="74"/>
        <v>0</v>
      </c>
      <c r="BI118" s="12">
        <f t="shared" si="74"/>
        <v>0</v>
      </c>
      <c r="BJ118" s="12">
        <f t="shared" si="74"/>
        <v>0</v>
      </c>
      <c r="BK118" s="62">
        <f t="shared" si="74"/>
        <v>0</v>
      </c>
    </row>
    <row r="119" spans="2:63" ht="22.5" hidden="1" customHeight="1" x14ac:dyDescent="0.2">
      <c r="B119" s="88" t="str">
        <f t="shared" si="44"/>
        <v/>
      </c>
      <c r="C119" s="128"/>
      <c r="D119" s="38">
        <f t="shared" ref="D119:AA119" si="75">D76*D32</f>
        <v>0</v>
      </c>
      <c r="E119" s="12">
        <f t="shared" si="75"/>
        <v>0</v>
      </c>
      <c r="F119" s="12">
        <f t="shared" si="75"/>
        <v>0</v>
      </c>
      <c r="G119" s="12">
        <f t="shared" si="75"/>
        <v>0</v>
      </c>
      <c r="H119" s="12">
        <f t="shared" si="75"/>
        <v>0</v>
      </c>
      <c r="I119" s="12">
        <f t="shared" si="75"/>
        <v>0</v>
      </c>
      <c r="J119" s="12">
        <f t="shared" si="75"/>
        <v>0</v>
      </c>
      <c r="K119" s="12">
        <f t="shared" si="75"/>
        <v>0</v>
      </c>
      <c r="L119" s="12">
        <f t="shared" si="75"/>
        <v>0</v>
      </c>
      <c r="M119" s="12">
        <f t="shared" si="75"/>
        <v>0</v>
      </c>
      <c r="N119" s="12">
        <f t="shared" si="75"/>
        <v>0</v>
      </c>
      <c r="O119" s="62">
        <f t="shared" si="75"/>
        <v>0</v>
      </c>
      <c r="P119" s="38">
        <f t="shared" si="75"/>
        <v>0</v>
      </c>
      <c r="Q119" s="12">
        <f t="shared" si="75"/>
        <v>0</v>
      </c>
      <c r="R119" s="12">
        <f t="shared" si="75"/>
        <v>0</v>
      </c>
      <c r="S119" s="12">
        <f t="shared" si="75"/>
        <v>0</v>
      </c>
      <c r="T119" s="12">
        <f t="shared" si="75"/>
        <v>0</v>
      </c>
      <c r="U119" s="12">
        <f t="shared" si="75"/>
        <v>0</v>
      </c>
      <c r="V119" s="12">
        <f t="shared" si="75"/>
        <v>0</v>
      </c>
      <c r="W119" s="12">
        <f t="shared" si="75"/>
        <v>0</v>
      </c>
      <c r="X119" s="12">
        <f t="shared" si="75"/>
        <v>0</v>
      </c>
      <c r="Y119" s="12">
        <f t="shared" si="75"/>
        <v>0</v>
      </c>
      <c r="Z119" s="12">
        <f t="shared" si="75"/>
        <v>0</v>
      </c>
      <c r="AA119" s="62">
        <f t="shared" si="75"/>
        <v>0</v>
      </c>
      <c r="AB119" s="38">
        <f t="shared" ref="AB119:BK119" si="76">AB76*AB32</f>
        <v>0</v>
      </c>
      <c r="AC119" s="12">
        <f t="shared" si="76"/>
        <v>0</v>
      </c>
      <c r="AD119" s="12">
        <f t="shared" si="76"/>
        <v>0</v>
      </c>
      <c r="AE119" s="12">
        <f t="shared" si="76"/>
        <v>0</v>
      </c>
      <c r="AF119" s="12">
        <f t="shared" si="76"/>
        <v>0</v>
      </c>
      <c r="AG119" s="12">
        <f t="shared" si="76"/>
        <v>0</v>
      </c>
      <c r="AH119" s="12">
        <f t="shared" si="76"/>
        <v>0</v>
      </c>
      <c r="AI119" s="12">
        <f t="shared" si="76"/>
        <v>0</v>
      </c>
      <c r="AJ119" s="12">
        <f t="shared" si="76"/>
        <v>0</v>
      </c>
      <c r="AK119" s="12">
        <f t="shared" si="76"/>
        <v>0</v>
      </c>
      <c r="AL119" s="12">
        <f t="shared" si="76"/>
        <v>0</v>
      </c>
      <c r="AM119" s="62">
        <f t="shared" si="76"/>
        <v>0</v>
      </c>
      <c r="AN119" s="38">
        <f t="shared" si="76"/>
        <v>0</v>
      </c>
      <c r="AO119" s="12">
        <f t="shared" si="76"/>
        <v>0</v>
      </c>
      <c r="AP119" s="12">
        <f t="shared" si="76"/>
        <v>0</v>
      </c>
      <c r="AQ119" s="12">
        <f t="shared" si="76"/>
        <v>0</v>
      </c>
      <c r="AR119" s="12">
        <f t="shared" si="76"/>
        <v>0</v>
      </c>
      <c r="AS119" s="12">
        <f t="shared" si="76"/>
        <v>0</v>
      </c>
      <c r="AT119" s="12">
        <f t="shared" si="76"/>
        <v>0</v>
      </c>
      <c r="AU119" s="12">
        <f t="shared" si="76"/>
        <v>0</v>
      </c>
      <c r="AV119" s="12">
        <f t="shared" si="76"/>
        <v>0</v>
      </c>
      <c r="AW119" s="12">
        <f t="shared" si="76"/>
        <v>0</v>
      </c>
      <c r="AX119" s="12">
        <f t="shared" si="76"/>
        <v>0</v>
      </c>
      <c r="AY119" s="62">
        <f t="shared" si="76"/>
        <v>0</v>
      </c>
      <c r="AZ119" s="38">
        <f t="shared" si="76"/>
        <v>0</v>
      </c>
      <c r="BA119" s="12">
        <f t="shared" si="76"/>
        <v>0</v>
      </c>
      <c r="BB119" s="12">
        <f t="shared" si="76"/>
        <v>0</v>
      </c>
      <c r="BC119" s="12">
        <f t="shared" si="76"/>
        <v>0</v>
      </c>
      <c r="BD119" s="12">
        <f t="shared" si="76"/>
        <v>0</v>
      </c>
      <c r="BE119" s="12">
        <f t="shared" si="76"/>
        <v>0</v>
      </c>
      <c r="BF119" s="12">
        <f t="shared" si="76"/>
        <v>0</v>
      </c>
      <c r="BG119" s="12">
        <f t="shared" si="76"/>
        <v>0</v>
      </c>
      <c r="BH119" s="12">
        <f t="shared" si="76"/>
        <v>0</v>
      </c>
      <c r="BI119" s="12">
        <f t="shared" si="76"/>
        <v>0</v>
      </c>
      <c r="BJ119" s="12">
        <f t="shared" si="76"/>
        <v>0</v>
      </c>
      <c r="BK119" s="62">
        <f t="shared" si="76"/>
        <v>0</v>
      </c>
    </row>
    <row r="120" spans="2:63" ht="22.5" hidden="1" customHeight="1" x14ac:dyDescent="0.2">
      <c r="B120" s="88" t="str">
        <f t="shared" si="44"/>
        <v/>
      </c>
      <c r="C120" s="128"/>
      <c r="D120" s="38">
        <f t="shared" ref="D120:AA120" si="77">D77*D33</f>
        <v>0</v>
      </c>
      <c r="E120" s="12">
        <f t="shared" si="77"/>
        <v>0</v>
      </c>
      <c r="F120" s="12">
        <f t="shared" si="77"/>
        <v>0</v>
      </c>
      <c r="G120" s="12">
        <f t="shared" si="77"/>
        <v>0</v>
      </c>
      <c r="H120" s="12">
        <f t="shared" si="77"/>
        <v>0</v>
      </c>
      <c r="I120" s="12">
        <f t="shared" si="77"/>
        <v>0</v>
      </c>
      <c r="J120" s="12">
        <f t="shared" si="77"/>
        <v>0</v>
      </c>
      <c r="K120" s="12">
        <f t="shared" si="77"/>
        <v>0</v>
      </c>
      <c r="L120" s="12">
        <f t="shared" si="77"/>
        <v>0</v>
      </c>
      <c r="M120" s="12">
        <f t="shared" si="77"/>
        <v>0</v>
      </c>
      <c r="N120" s="12">
        <f t="shared" si="77"/>
        <v>0</v>
      </c>
      <c r="O120" s="62">
        <f t="shared" si="77"/>
        <v>0</v>
      </c>
      <c r="P120" s="38">
        <f t="shared" si="77"/>
        <v>0</v>
      </c>
      <c r="Q120" s="12">
        <f t="shared" si="77"/>
        <v>0</v>
      </c>
      <c r="R120" s="12">
        <f t="shared" si="77"/>
        <v>0</v>
      </c>
      <c r="S120" s="12">
        <f t="shared" si="77"/>
        <v>0</v>
      </c>
      <c r="T120" s="12">
        <f t="shared" si="77"/>
        <v>0</v>
      </c>
      <c r="U120" s="12">
        <f t="shared" si="77"/>
        <v>0</v>
      </c>
      <c r="V120" s="12">
        <f t="shared" si="77"/>
        <v>0</v>
      </c>
      <c r="W120" s="12">
        <f t="shared" si="77"/>
        <v>0</v>
      </c>
      <c r="X120" s="12">
        <f t="shared" si="77"/>
        <v>0</v>
      </c>
      <c r="Y120" s="12">
        <f t="shared" si="77"/>
        <v>0</v>
      </c>
      <c r="Z120" s="12">
        <f t="shared" si="77"/>
        <v>0</v>
      </c>
      <c r="AA120" s="62">
        <f t="shared" si="77"/>
        <v>0</v>
      </c>
      <c r="AB120" s="38">
        <f t="shared" ref="AB120:BK120" si="78">AB77*AB33</f>
        <v>0</v>
      </c>
      <c r="AC120" s="12">
        <f t="shared" si="78"/>
        <v>0</v>
      </c>
      <c r="AD120" s="12">
        <f t="shared" si="78"/>
        <v>0</v>
      </c>
      <c r="AE120" s="12">
        <f t="shared" si="78"/>
        <v>0</v>
      </c>
      <c r="AF120" s="12">
        <f t="shared" si="78"/>
        <v>0</v>
      </c>
      <c r="AG120" s="12">
        <f t="shared" si="78"/>
        <v>0</v>
      </c>
      <c r="AH120" s="12">
        <f t="shared" si="78"/>
        <v>0</v>
      </c>
      <c r="AI120" s="12">
        <f t="shared" si="78"/>
        <v>0</v>
      </c>
      <c r="AJ120" s="12">
        <f t="shared" si="78"/>
        <v>0</v>
      </c>
      <c r="AK120" s="12">
        <f t="shared" si="78"/>
        <v>0</v>
      </c>
      <c r="AL120" s="12">
        <f t="shared" si="78"/>
        <v>0</v>
      </c>
      <c r="AM120" s="62">
        <f t="shared" si="78"/>
        <v>0</v>
      </c>
      <c r="AN120" s="38">
        <f t="shared" si="78"/>
        <v>0</v>
      </c>
      <c r="AO120" s="12">
        <f t="shared" si="78"/>
        <v>0</v>
      </c>
      <c r="AP120" s="12">
        <f t="shared" si="78"/>
        <v>0</v>
      </c>
      <c r="AQ120" s="12">
        <f t="shared" si="78"/>
        <v>0</v>
      </c>
      <c r="AR120" s="12">
        <f t="shared" si="78"/>
        <v>0</v>
      </c>
      <c r="AS120" s="12">
        <f t="shared" si="78"/>
        <v>0</v>
      </c>
      <c r="AT120" s="12">
        <f t="shared" si="78"/>
        <v>0</v>
      </c>
      <c r="AU120" s="12">
        <f t="shared" si="78"/>
        <v>0</v>
      </c>
      <c r="AV120" s="12">
        <f t="shared" si="78"/>
        <v>0</v>
      </c>
      <c r="AW120" s="12">
        <f t="shared" si="78"/>
        <v>0</v>
      </c>
      <c r="AX120" s="12">
        <f t="shared" si="78"/>
        <v>0</v>
      </c>
      <c r="AY120" s="62">
        <f t="shared" si="78"/>
        <v>0</v>
      </c>
      <c r="AZ120" s="38">
        <f t="shared" si="78"/>
        <v>0</v>
      </c>
      <c r="BA120" s="12">
        <f t="shared" si="78"/>
        <v>0</v>
      </c>
      <c r="BB120" s="12">
        <f t="shared" si="78"/>
        <v>0</v>
      </c>
      <c r="BC120" s="12">
        <f t="shared" si="78"/>
        <v>0</v>
      </c>
      <c r="BD120" s="12">
        <f t="shared" si="78"/>
        <v>0</v>
      </c>
      <c r="BE120" s="12">
        <f t="shared" si="78"/>
        <v>0</v>
      </c>
      <c r="BF120" s="12">
        <f t="shared" si="78"/>
        <v>0</v>
      </c>
      <c r="BG120" s="12">
        <f t="shared" si="78"/>
        <v>0</v>
      </c>
      <c r="BH120" s="12">
        <f t="shared" si="78"/>
        <v>0</v>
      </c>
      <c r="BI120" s="12">
        <f t="shared" si="78"/>
        <v>0</v>
      </c>
      <c r="BJ120" s="12">
        <f t="shared" si="78"/>
        <v>0</v>
      </c>
      <c r="BK120" s="62">
        <f t="shared" si="78"/>
        <v>0</v>
      </c>
    </row>
    <row r="121" spans="2:63" ht="22.5" hidden="1" customHeight="1" x14ac:dyDescent="0.2">
      <c r="B121" s="88" t="str">
        <f t="shared" si="44"/>
        <v/>
      </c>
      <c r="C121" s="128"/>
      <c r="D121" s="38">
        <f t="shared" ref="D121:AA121" si="79">D78*D34</f>
        <v>0</v>
      </c>
      <c r="E121" s="12">
        <f t="shared" si="79"/>
        <v>0</v>
      </c>
      <c r="F121" s="12">
        <f t="shared" si="79"/>
        <v>0</v>
      </c>
      <c r="G121" s="12">
        <f t="shared" si="79"/>
        <v>0</v>
      </c>
      <c r="H121" s="12">
        <f t="shared" si="79"/>
        <v>0</v>
      </c>
      <c r="I121" s="12">
        <f t="shared" si="79"/>
        <v>0</v>
      </c>
      <c r="J121" s="12">
        <f t="shared" si="79"/>
        <v>0</v>
      </c>
      <c r="K121" s="12">
        <f t="shared" si="79"/>
        <v>0</v>
      </c>
      <c r="L121" s="12">
        <f t="shared" si="79"/>
        <v>0</v>
      </c>
      <c r="M121" s="12">
        <f t="shared" si="79"/>
        <v>0</v>
      </c>
      <c r="N121" s="12">
        <f t="shared" si="79"/>
        <v>0</v>
      </c>
      <c r="O121" s="62">
        <f t="shared" si="79"/>
        <v>0</v>
      </c>
      <c r="P121" s="38">
        <f t="shared" si="79"/>
        <v>0</v>
      </c>
      <c r="Q121" s="12">
        <f t="shared" si="79"/>
        <v>0</v>
      </c>
      <c r="R121" s="12">
        <f t="shared" si="79"/>
        <v>0</v>
      </c>
      <c r="S121" s="12">
        <f t="shared" si="79"/>
        <v>0</v>
      </c>
      <c r="T121" s="12">
        <f t="shared" si="79"/>
        <v>0</v>
      </c>
      <c r="U121" s="12">
        <f t="shared" si="79"/>
        <v>0</v>
      </c>
      <c r="V121" s="12">
        <f t="shared" si="79"/>
        <v>0</v>
      </c>
      <c r="W121" s="12">
        <f t="shared" si="79"/>
        <v>0</v>
      </c>
      <c r="X121" s="12">
        <f t="shared" si="79"/>
        <v>0</v>
      </c>
      <c r="Y121" s="12">
        <f t="shared" si="79"/>
        <v>0</v>
      </c>
      <c r="Z121" s="12">
        <f t="shared" si="79"/>
        <v>0</v>
      </c>
      <c r="AA121" s="62">
        <f t="shared" si="79"/>
        <v>0</v>
      </c>
      <c r="AB121" s="38">
        <f t="shared" ref="AB121:BK121" si="80">AB78*AB34</f>
        <v>0</v>
      </c>
      <c r="AC121" s="12">
        <f t="shared" si="80"/>
        <v>0</v>
      </c>
      <c r="AD121" s="12">
        <f t="shared" si="80"/>
        <v>0</v>
      </c>
      <c r="AE121" s="12">
        <f t="shared" si="80"/>
        <v>0</v>
      </c>
      <c r="AF121" s="12">
        <f t="shared" si="80"/>
        <v>0</v>
      </c>
      <c r="AG121" s="12">
        <f t="shared" si="80"/>
        <v>0</v>
      </c>
      <c r="AH121" s="12">
        <f t="shared" si="80"/>
        <v>0</v>
      </c>
      <c r="AI121" s="12">
        <f t="shared" si="80"/>
        <v>0</v>
      </c>
      <c r="AJ121" s="12">
        <f t="shared" si="80"/>
        <v>0</v>
      </c>
      <c r="AK121" s="12">
        <f t="shared" si="80"/>
        <v>0</v>
      </c>
      <c r="AL121" s="12">
        <f t="shared" si="80"/>
        <v>0</v>
      </c>
      <c r="AM121" s="62">
        <f t="shared" si="80"/>
        <v>0</v>
      </c>
      <c r="AN121" s="38">
        <f t="shared" si="80"/>
        <v>0</v>
      </c>
      <c r="AO121" s="12">
        <f t="shared" si="80"/>
        <v>0</v>
      </c>
      <c r="AP121" s="12">
        <f t="shared" si="80"/>
        <v>0</v>
      </c>
      <c r="AQ121" s="12">
        <f t="shared" si="80"/>
        <v>0</v>
      </c>
      <c r="AR121" s="12">
        <f t="shared" si="80"/>
        <v>0</v>
      </c>
      <c r="AS121" s="12">
        <f t="shared" si="80"/>
        <v>0</v>
      </c>
      <c r="AT121" s="12">
        <f t="shared" si="80"/>
        <v>0</v>
      </c>
      <c r="AU121" s="12">
        <f t="shared" si="80"/>
        <v>0</v>
      </c>
      <c r="AV121" s="12">
        <f t="shared" si="80"/>
        <v>0</v>
      </c>
      <c r="AW121" s="12">
        <f t="shared" si="80"/>
        <v>0</v>
      </c>
      <c r="AX121" s="12">
        <f t="shared" si="80"/>
        <v>0</v>
      </c>
      <c r="AY121" s="62">
        <f t="shared" si="80"/>
        <v>0</v>
      </c>
      <c r="AZ121" s="38">
        <f t="shared" si="80"/>
        <v>0</v>
      </c>
      <c r="BA121" s="12">
        <f t="shared" si="80"/>
        <v>0</v>
      </c>
      <c r="BB121" s="12">
        <f t="shared" si="80"/>
        <v>0</v>
      </c>
      <c r="BC121" s="12">
        <f t="shared" si="80"/>
        <v>0</v>
      </c>
      <c r="BD121" s="12">
        <f t="shared" si="80"/>
        <v>0</v>
      </c>
      <c r="BE121" s="12">
        <f t="shared" si="80"/>
        <v>0</v>
      </c>
      <c r="BF121" s="12">
        <f t="shared" si="80"/>
        <v>0</v>
      </c>
      <c r="BG121" s="12">
        <f t="shared" si="80"/>
        <v>0</v>
      </c>
      <c r="BH121" s="12">
        <f t="shared" si="80"/>
        <v>0</v>
      </c>
      <c r="BI121" s="12">
        <f t="shared" si="80"/>
        <v>0</v>
      </c>
      <c r="BJ121" s="12">
        <f t="shared" si="80"/>
        <v>0</v>
      </c>
      <c r="BK121" s="62">
        <f t="shared" si="80"/>
        <v>0</v>
      </c>
    </row>
    <row r="122" spans="2:63" ht="22.5" hidden="1" customHeight="1" x14ac:dyDescent="0.2">
      <c r="B122" s="88" t="str">
        <f t="shared" si="44"/>
        <v/>
      </c>
      <c r="C122" s="128"/>
      <c r="D122" s="38">
        <f t="shared" ref="D122:AA122" si="81">D79*D35</f>
        <v>0</v>
      </c>
      <c r="E122" s="12">
        <f t="shared" si="81"/>
        <v>0</v>
      </c>
      <c r="F122" s="12">
        <f t="shared" si="81"/>
        <v>0</v>
      </c>
      <c r="G122" s="12">
        <f t="shared" si="81"/>
        <v>0</v>
      </c>
      <c r="H122" s="12">
        <f t="shared" si="81"/>
        <v>0</v>
      </c>
      <c r="I122" s="12">
        <f t="shared" si="81"/>
        <v>0</v>
      </c>
      <c r="J122" s="12">
        <f t="shared" si="81"/>
        <v>0</v>
      </c>
      <c r="K122" s="12">
        <f t="shared" si="81"/>
        <v>0</v>
      </c>
      <c r="L122" s="12">
        <f t="shared" si="81"/>
        <v>0</v>
      </c>
      <c r="M122" s="12">
        <f t="shared" si="81"/>
        <v>0</v>
      </c>
      <c r="N122" s="12">
        <f t="shared" si="81"/>
        <v>0</v>
      </c>
      <c r="O122" s="62">
        <f t="shared" si="81"/>
        <v>0</v>
      </c>
      <c r="P122" s="38">
        <f t="shared" si="81"/>
        <v>0</v>
      </c>
      <c r="Q122" s="12">
        <f t="shared" si="81"/>
        <v>0</v>
      </c>
      <c r="R122" s="12">
        <f t="shared" si="81"/>
        <v>0</v>
      </c>
      <c r="S122" s="12">
        <f t="shared" si="81"/>
        <v>0</v>
      </c>
      <c r="T122" s="12">
        <f t="shared" si="81"/>
        <v>0</v>
      </c>
      <c r="U122" s="12">
        <f t="shared" si="81"/>
        <v>0</v>
      </c>
      <c r="V122" s="12">
        <f t="shared" si="81"/>
        <v>0</v>
      </c>
      <c r="W122" s="12">
        <f t="shared" si="81"/>
        <v>0</v>
      </c>
      <c r="X122" s="12">
        <f t="shared" si="81"/>
        <v>0</v>
      </c>
      <c r="Y122" s="12">
        <f t="shared" si="81"/>
        <v>0</v>
      </c>
      <c r="Z122" s="12">
        <f t="shared" si="81"/>
        <v>0</v>
      </c>
      <c r="AA122" s="62">
        <f t="shared" si="81"/>
        <v>0</v>
      </c>
      <c r="AB122" s="38">
        <f t="shared" ref="AB122:BK122" si="82">AB79*AB35</f>
        <v>0</v>
      </c>
      <c r="AC122" s="12">
        <f t="shared" si="82"/>
        <v>0</v>
      </c>
      <c r="AD122" s="12">
        <f t="shared" si="82"/>
        <v>0</v>
      </c>
      <c r="AE122" s="12">
        <f t="shared" si="82"/>
        <v>0</v>
      </c>
      <c r="AF122" s="12">
        <f t="shared" si="82"/>
        <v>0</v>
      </c>
      <c r="AG122" s="12">
        <f t="shared" si="82"/>
        <v>0</v>
      </c>
      <c r="AH122" s="12">
        <f t="shared" si="82"/>
        <v>0</v>
      </c>
      <c r="AI122" s="12">
        <f t="shared" si="82"/>
        <v>0</v>
      </c>
      <c r="AJ122" s="12">
        <f t="shared" si="82"/>
        <v>0</v>
      </c>
      <c r="AK122" s="12">
        <f t="shared" si="82"/>
        <v>0</v>
      </c>
      <c r="AL122" s="12">
        <f t="shared" si="82"/>
        <v>0</v>
      </c>
      <c r="AM122" s="62">
        <f t="shared" si="82"/>
        <v>0</v>
      </c>
      <c r="AN122" s="38">
        <f t="shared" si="82"/>
        <v>0</v>
      </c>
      <c r="AO122" s="12">
        <f t="shared" si="82"/>
        <v>0</v>
      </c>
      <c r="AP122" s="12">
        <f t="shared" si="82"/>
        <v>0</v>
      </c>
      <c r="AQ122" s="12">
        <f t="shared" si="82"/>
        <v>0</v>
      </c>
      <c r="AR122" s="12">
        <f t="shared" si="82"/>
        <v>0</v>
      </c>
      <c r="AS122" s="12">
        <f t="shared" si="82"/>
        <v>0</v>
      </c>
      <c r="AT122" s="12">
        <f t="shared" si="82"/>
        <v>0</v>
      </c>
      <c r="AU122" s="12">
        <f t="shared" si="82"/>
        <v>0</v>
      </c>
      <c r="AV122" s="12">
        <f t="shared" si="82"/>
        <v>0</v>
      </c>
      <c r="AW122" s="12">
        <f t="shared" si="82"/>
        <v>0</v>
      </c>
      <c r="AX122" s="12">
        <f t="shared" si="82"/>
        <v>0</v>
      </c>
      <c r="AY122" s="62">
        <f t="shared" si="82"/>
        <v>0</v>
      </c>
      <c r="AZ122" s="38">
        <f t="shared" si="82"/>
        <v>0</v>
      </c>
      <c r="BA122" s="12">
        <f t="shared" si="82"/>
        <v>0</v>
      </c>
      <c r="BB122" s="12">
        <f t="shared" si="82"/>
        <v>0</v>
      </c>
      <c r="BC122" s="12">
        <f t="shared" si="82"/>
        <v>0</v>
      </c>
      <c r="BD122" s="12">
        <f t="shared" si="82"/>
        <v>0</v>
      </c>
      <c r="BE122" s="12">
        <f t="shared" si="82"/>
        <v>0</v>
      </c>
      <c r="BF122" s="12">
        <f t="shared" si="82"/>
        <v>0</v>
      </c>
      <c r="BG122" s="12">
        <f t="shared" si="82"/>
        <v>0</v>
      </c>
      <c r="BH122" s="12">
        <f t="shared" si="82"/>
        <v>0</v>
      </c>
      <c r="BI122" s="12">
        <f t="shared" si="82"/>
        <v>0</v>
      </c>
      <c r="BJ122" s="12">
        <f t="shared" si="82"/>
        <v>0</v>
      </c>
      <c r="BK122" s="62">
        <f t="shared" si="82"/>
        <v>0</v>
      </c>
    </row>
    <row r="123" spans="2:63" ht="22.5" hidden="1" customHeight="1" x14ac:dyDescent="0.2">
      <c r="B123" s="88" t="str">
        <f t="shared" si="44"/>
        <v/>
      </c>
      <c r="C123" s="128"/>
      <c r="D123" s="38">
        <f t="shared" ref="D123:AA123" si="83">D80*D36</f>
        <v>0</v>
      </c>
      <c r="E123" s="12">
        <f t="shared" si="83"/>
        <v>0</v>
      </c>
      <c r="F123" s="12">
        <f t="shared" si="83"/>
        <v>0</v>
      </c>
      <c r="G123" s="12">
        <f t="shared" si="83"/>
        <v>0</v>
      </c>
      <c r="H123" s="12">
        <f t="shared" si="83"/>
        <v>0</v>
      </c>
      <c r="I123" s="12">
        <f t="shared" si="83"/>
        <v>0</v>
      </c>
      <c r="J123" s="12">
        <f t="shared" si="83"/>
        <v>0</v>
      </c>
      <c r="K123" s="12">
        <f t="shared" si="83"/>
        <v>0</v>
      </c>
      <c r="L123" s="12">
        <f t="shared" si="83"/>
        <v>0</v>
      </c>
      <c r="M123" s="12">
        <f t="shared" si="83"/>
        <v>0</v>
      </c>
      <c r="N123" s="12">
        <f t="shared" si="83"/>
        <v>0</v>
      </c>
      <c r="O123" s="62">
        <f t="shared" si="83"/>
        <v>0</v>
      </c>
      <c r="P123" s="38">
        <f t="shared" si="83"/>
        <v>0</v>
      </c>
      <c r="Q123" s="12">
        <f t="shared" si="83"/>
        <v>0</v>
      </c>
      <c r="R123" s="12">
        <f t="shared" si="83"/>
        <v>0</v>
      </c>
      <c r="S123" s="12">
        <f t="shared" si="83"/>
        <v>0</v>
      </c>
      <c r="T123" s="12">
        <f t="shared" si="83"/>
        <v>0</v>
      </c>
      <c r="U123" s="12">
        <f t="shared" si="83"/>
        <v>0</v>
      </c>
      <c r="V123" s="12">
        <f t="shared" si="83"/>
        <v>0</v>
      </c>
      <c r="W123" s="12">
        <f t="shared" si="83"/>
        <v>0</v>
      </c>
      <c r="X123" s="12">
        <f t="shared" si="83"/>
        <v>0</v>
      </c>
      <c r="Y123" s="12">
        <f t="shared" si="83"/>
        <v>0</v>
      </c>
      <c r="Z123" s="12">
        <f t="shared" si="83"/>
        <v>0</v>
      </c>
      <c r="AA123" s="62">
        <f t="shared" si="83"/>
        <v>0</v>
      </c>
      <c r="AB123" s="38">
        <f t="shared" ref="AB123:BK123" si="84">AB80*AB36</f>
        <v>0</v>
      </c>
      <c r="AC123" s="12">
        <f t="shared" si="84"/>
        <v>0</v>
      </c>
      <c r="AD123" s="12">
        <f t="shared" si="84"/>
        <v>0</v>
      </c>
      <c r="AE123" s="12">
        <f t="shared" si="84"/>
        <v>0</v>
      </c>
      <c r="AF123" s="12">
        <f t="shared" si="84"/>
        <v>0</v>
      </c>
      <c r="AG123" s="12">
        <f t="shared" si="84"/>
        <v>0</v>
      </c>
      <c r="AH123" s="12">
        <f t="shared" si="84"/>
        <v>0</v>
      </c>
      <c r="AI123" s="12">
        <f t="shared" si="84"/>
        <v>0</v>
      </c>
      <c r="AJ123" s="12">
        <f t="shared" si="84"/>
        <v>0</v>
      </c>
      <c r="AK123" s="12">
        <f t="shared" si="84"/>
        <v>0</v>
      </c>
      <c r="AL123" s="12">
        <f t="shared" si="84"/>
        <v>0</v>
      </c>
      <c r="AM123" s="62">
        <f t="shared" si="84"/>
        <v>0</v>
      </c>
      <c r="AN123" s="38">
        <f t="shared" si="84"/>
        <v>0</v>
      </c>
      <c r="AO123" s="12">
        <f t="shared" si="84"/>
        <v>0</v>
      </c>
      <c r="AP123" s="12">
        <f t="shared" si="84"/>
        <v>0</v>
      </c>
      <c r="AQ123" s="12">
        <f t="shared" si="84"/>
        <v>0</v>
      </c>
      <c r="AR123" s="12">
        <f t="shared" si="84"/>
        <v>0</v>
      </c>
      <c r="AS123" s="12">
        <f t="shared" si="84"/>
        <v>0</v>
      </c>
      <c r="AT123" s="12">
        <f t="shared" si="84"/>
        <v>0</v>
      </c>
      <c r="AU123" s="12">
        <f t="shared" si="84"/>
        <v>0</v>
      </c>
      <c r="AV123" s="12">
        <f t="shared" si="84"/>
        <v>0</v>
      </c>
      <c r="AW123" s="12">
        <f t="shared" si="84"/>
        <v>0</v>
      </c>
      <c r="AX123" s="12">
        <f t="shared" si="84"/>
        <v>0</v>
      </c>
      <c r="AY123" s="62">
        <f t="shared" si="84"/>
        <v>0</v>
      </c>
      <c r="AZ123" s="38">
        <f t="shared" si="84"/>
        <v>0</v>
      </c>
      <c r="BA123" s="12">
        <f t="shared" si="84"/>
        <v>0</v>
      </c>
      <c r="BB123" s="12">
        <f t="shared" si="84"/>
        <v>0</v>
      </c>
      <c r="BC123" s="12">
        <f t="shared" si="84"/>
        <v>0</v>
      </c>
      <c r="BD123" s="12">
        <f t="shared" si="84"/>
        <v>0</v>
      </c>
      <c r="BE123" s="12">
        <f t="shared" si="84"/>
        <v>0</v>
      </c>
      <c r="BF123" s="12">
        <f t="shared" si="84"/>
        <v>0</v>
      </c>
      <c r="BG123" s="12">
        <f t="shared" si="84"/>
        <v>0</v>
      </c>
      <c r="BH123" s="12">
        <f t="shared" si="84"/>
        <v>0</v>
      </c>
      <c r="BI123" s="12">
        <f t="shared" si="84"/>
        <v>0</v>
      </c>
      <c r="BJ123" s="12">
        <f t="shared" si="84"/>
        <v>0</v>
      </c>
      <c r="BK123" s="62">
        <f t="shared" si="84"/>
        <v>0</v>
      </c>
    </row>
    <row r="124" spans="2:63" ht="22.5" hidden="1" customHeight="1" x14ac:dyDescent="0.2">
      <c r="B124" s="88" t="str">
        <f t="shared" si="44"/>
        <v/>
      </c>
      <c r="C124" s="128"/>
      <c r="D124" s="38">
        <f t="shared" ref="D124:AA124" si="85">D81*D37</f>
        <v>0</v>
      </c>
      <c r="E124" s="12">
        <f t="shared" si="85"/>
        <v>0</v>
      </c>
      <c r="F124" s="12">
        <f t="shared" si="85"/>
        <v>0</v>
      </c>
      <c r="G124" s="12">
        <f t="shared" si="85"/>
        <v>0</v>
      </c>
      <c r="H124" s="12">
        <f t="shared" si="85"/>
        <v>0</v>
      </c>
      <c r="I124" s="12">
        <f t="shared" si="85"/>
        <v>0</v>
      </c>
      <c r="J124" s="12">
        <f t="shared" si="85"/>
        <v>0</v>
      </c>
      <c r="K124" s="12">
        <f t="shared" si="85"/>
        <v>0</v>
      </c>
      <c r="L124" s="12">
        <f t="shared" si="85"/>
        <v>0</v>
      </c>
      <c r="M124" s="12">
        <f t="shared" si="85"/>
        <v>0</v>
      </c>
      <c r="N124" s="12">
        <f t="shared" si="85"/>
        <v>0</v>
      </c>
      <c r="O124" s="62">
        <f t="shared" si="85"/>
        <v>0</v>
      </c>
      <c r="P124" s="38">
        <f t="shared" si="85"/>
        <v>0</v>
      </c>
      <c r="Q124" s="12">
        <f t="shared" si="85"/>
        <v>0</v>
      </c>
      <c r="R124" s="12">
        <f t="shared" si="85"/>
        <v>0</v>
      </c>
      <c r="S124" s="12">
        <f t="shared" si="85"/>
        <v>0</v>
      </c>
      <c r="T124" s="12">
        <f t="shared" si="85"/>
        <v>0</v>
      </c>
      <c r="U124" s="12">
        <f t="shared" si="85"/>
        <v>0</v>
      </c>
      <c r="V124" s="12">
        <f t="shared" si="85"/>
        <v>0</v>
      </c>
      <c r="W124" s="12">
        <f t="shared" si="85"/>
        <v>0</v>
      </c>
      <c r="X124" s="12">
        <f t="shared" si="85"/>
        <v>0</v>
      </c>
      <c r="Y124" s="12">
        <f t="shared" si="85"/>
        <v>0</v>
      </c>
      <c r="Z124" s="12">
        <f t="shared" si="85"/>
        <v>0</v>
      </c>
      <c r="AA124" s="62">
        <f t="shared" si="85"/>
        <v>0</v>
      </c>
      <c r="AB124" s="38">
        <f t="shared" ref="AB124:BK124" si="86">AB81*AB37</f>
        <v>0</v>
      </c>
      <c r="AC124" s="12">
        <f t="shared" si="86"/>
        <v>0</v>
      </c>
      <c r="AD124" s="12">
        <f t="shared" si="86"/>
        <v>0</v>
      </c>
      <c r="AE124" s="12">
        <f t="shared" si="86"/>
        <v>0</v>
      </c>
      <c r="AF124" s="12">
        <f t="shared" si="86"/>
        <v>0</v>
      </c>
      <c r="AG124" s="12">
        <f t="shared" si="86"/>
        <v>0</v>
      </c>
      <c r="AH124" s="12">
        <f t="shared" si="86"/>
        <v>0</v>
      </c>
      <c r="AI124" s="12">
        <f t="shared" si="86"/>
        <v>0</v>
      </c>
      <c r="AJ124" s="12">
        <f t="shared" si="86"/>
        <v>0</v>
      </c>
      <c r="AK124" s="12">
        <f t="shared" si="86"/>
        <v>0</v>
      </c>
      <c r="AL124" s="12">
        <f t="shared" si="86"/>
        <v>0</v>
      </c>
      <c r="AM124" s="62">
        <f t="shared" si="86"/>
        <v>0</v>
      </c>
      <c r="AN124" s="38">
        <f t="shared" si="86"/>
        <v>0</v>
      </c>
      <c r="AO124" s="12">
        <f t="shared" si="86"/>
        <v>0</v>
      </c>
      <c r="AP124" s="12">
        <f t="shared" si="86"/>
        <v>0</v>
      </c>
      <c r="AQ124" s="12">
        <f t="shared" si="86"/>
        <v>0</v>
      </c>
      <c r="AR124" s="12">
        <f t="shared" si="86"/>
        <v>0</v>
      </c>
      <c r="AS124" s="12">
        <f t="shared" si="86"/>
        <v>0</v>
      </c>
      <c r="AT124" s="12">
        <f t="shared" si="86"/>
        <v>0</v>
      </c>
      <c r="AU124" s="12">
        <f t="shared" si="86"/>
        <v>0</v>
      </c>
      <c r="AV124" s="12">
        <f t="shared" si="86"/>
        <v>0</v>
      </c>
      <c r="AW124" s="12">
        <f t="shared" si="86"/>
        <v>0</v>
      </c>
      <c r="AX124" s="12">
        <f t="shared" si="86"/>
        <v>0</v>
      </c>
      <c r="AY124" s="62">
        <f t="shared" si="86"/>
        <v>0</v>
      </c>
      <c r="AZ124" s="38">
        <f t="shared" si="86"/>
        <v>0</v>
      </c>
      <c r="BA124" s="12">
        <f t="shared" si="86"/>
        <v>0</v>
      </c>
      <c r="BB124" s="12">
        <f t="shared" si="86"/>
        <v>0</v>
      </c>
      <c r="BC124" s="12">
        <f t="shared" si="86"/>
        <v>0</v>
      </c>
      <c r="BD124" s="12">
        <f t="shared" si="86"/>
        <v>0</v>
      </c>
      <c r="BE124" s="12">
        <f t="shared" si="86"/>
        <v>0</v>
      </c>
      <c r="BF124" s="12">
        <f t="shared" si="86"/>
        <v>0</v>
      </c>
      <c r="BG124" s="12">
        <f t="shared" si="86"/>
        <v>0</v>
      </c>
      <c r="BH124" s="12">
        <f t="shared" si="86"/>
        <v>0</v>
      </c>
      <c r="BI124" s="12">
        <f t="shared" si="86"/>
        <v>0</v>
      </c>
      <c r="BJ124" s="12">
        <f t="shared" si="86"/>
        <v>0</v>
      </c>
      <c r="BK124" s="62">
        <f t="shared" si="86"/>
        <v>0</v>
      </c>
    </row>
    <row r="125" spans="2:63" ht="22.5" hidden="1" customHeight="1" x14ac:dyDescent="0.2">
      <c r="B125" s="88" t="str">
        <f t="shared" si="44"/>
        <v/>
      </c>
      <c r="C125" s="128"/>
      <c r="D125" s="38">
        <f t="shared" ref="D125:AA125" si="87">D82*D38</f>
        <v>0</v>
      </c>
      <c r="E125" s="12">
        <f t="shared" si="87"/>
        <v>0</v>
      </c>
      <c r="F125" s="12">
        <f t="shared" si="87"/>
        <v>0</v>
      </c>
      <c r="G125" s="12">
        <f t="shared" si="87"/>
        <v>0</v>
      </c>
      <c r="H125" s="12">
        <f t="shared" si="87"/>
        <v>0</v>
      </c>
      <c r="I125" s="12">
        <f t="shared" si="87"/>
        <v>0</v>
      </c>
      <c r="J125" s="12">
        <f t="shared" si="87"/>
        <v>0</v>
      </c>
      <c r="K125" s="12">
        <f t="shared" si="87"/>
        <v>0</v>
      </c>
      <c r="L125" s="12">
        <f t="shared" si="87"/>
        <v>0</v>
      </c>
      <c r="M125" s="12">
        <f t="shared" si="87"/>
        <v>0</v>
      </c>
      <c r="N125" s="12">
        <f t="shared" si="87"/>
        <v>0</v>
      </c>
      <c r="O125" s="62">
        <f t="shared" si="87"/>
        <v>0</v>
      </c>
      <c r="P125" s="38">
        <f t="shared" si="87"/>
        <v>0</v>
      </c>
      <c r="Q125" s="12">
        <f t="shared" si="87"/>
        <v>0</v>
      </c>
      <c r="R125" s="12">
        <f t="shared" si="87"/>
        <v>0</v>
      </c>
      <c r="S125" s="12">
        <f t="shared" si="87"/>
        <v>0</v>
      </c>
      <c r="T125" s="12">
        <f t="shared" si="87"/>
        <v>0</v>
      </c>
      <c r="U125" s="12">
        <f t="shared" si="87"/>
        <v>0</v>
      </c>
      <c r="V125" s="12">
        <f t="shared" si="87"/>
        <v>0</v>
      </c>
      <c r="W125" s="12">
        <f t="shared" si="87"/>
        <v>0</v>
      </c>
      <c r="X125" s="12">
        <f t="shared" si="87"/>
        <v>0</v>
      </c>
      <c r="Y125" s="12">
        <f t="shared" si="87"/>
        <v>0</v>
      </c>
      <c r="Z125" s="12">
        <f t="shared" si="87"/>
        <v>0</v>
      </c>
      <c r="AA125" s="62">
        <f t="shared" si="87"/>
        <v>0</v>
      </c>
      <c r="AB125" s="38">
        <f t="shared" ref="AB125:BK125" si="88">AB82*AB38</f>
        <v>0</v>
      </c>
      <c r="AC125" s="12">
        <f t="shared" si="88"/>
        <v>0</v>
      </c>
      <c r="AD125" s="12">
        <f t="shared" si="88"/>
        <v>0</v>
      </c>
      <c r="AE125" s="12">
        <f t="shared" si="88"/>
        <v>0</v>
      </c>
      <c r="AF125" s="12">
        <f t="shared" si="88"/>
        <v>0</v>
      </c>
      <c r="AG125" s="12">
        <f t="shared" si="88"/>
        <v>0</v>
      </c>
      <c r="AH125" s="12">
        <f t="shared" si="88"/>
        <v>0</v>
      </c>
      <c r="AI125" s="12">
        <f t="shared" si="88"/>
        <v>0</v>
      </c>
      <c r="AJ125" s="12">
        <f t="shared" si="88"/>
        <v>0</v>
      </c>
      <c r="AK125" s="12">
        <f t="shared" si="88"/>
        <v>0</v>
      </c>
      <c r="AL125" s="12">
        <f t="shared" si="88"/>
        <v>0</v>
      </c>
      <c r="AM125" s="62">
        <f t="shared" si="88"/>
        <v>0</v>
      </c>
      <c r="AN125" s="38">
        <f t="shared" si="88"/>
        <v>0</v>
      </c>
      <c r="AO125" s="12">
        <f t="shared" si="88"/>
        <v>0</v>
      </c>
      <c r="AP125" s="12">
        <f t="shared" si="88"/>
        <v>0</v>
      </c>
      <c r="AQ125" s="12">
        <f t="shared" si="88"/>
        <v>0</v>
      </c>
      <c r="AR125" s="12">
        <f t="shared" si="88"/>
        <v>0</v>
      </c>
      <c r="AS125" s="12">
        <f t="shared" si="88"/>
        <v>0</v>
      </c>
      <c r="AT125" s="12">
        <f t="shared" si="88"/>
        <v>0</v>
      </c>
      <c r="AU125" s="12">
        <f t="shared" si="88"/>
        <v>0</v>
      </c>
      <c r="AV125" s="12">
        <f t="shared" si="88"/>
        <v>0</v>
      </c>
      <c r="AW125" s="12">
        <f t="shared" si="88"/>
        <v>0</v>
      </c>
      <c r="AX125" s="12">
        <f t="shared" si="88"/>
        <v>0</v>
      </c>
      <c r="AY125" s="62">
        <f t="shared" si="88"/>
        <v>0</v>
      </c>
      <c r="AZ125" s="38">
        <f t="shared" si="88"/>
        <v>0</v>
      </c>
      <c r="BA125" s="12">
        <f t="shared" si="88"/>
        <v>0</v>
      </c>
      <c r="BB125" s="12">
        <f t="shared" si="88"/>
        <v>0</v>
      </c>
      <c r="BC125" s="12">
        <f t="shared" si="88"/>
        <v>0</v>
      </c>
      <c r="BD125" s="12">
        <f t="shared" si="88"/>
        <v>0</v>
      </c>
      <c r="BE125" s="12">
        <f t="shared" si="88"/>
        <v>0</v>
      </c>
      <c r="BF125" s="12">
        <f t="shared" si="88"/>
        <v>0</v>
      </c>
      <c r="BG125" s="12">
        <f t="shared" si="88"/>
        <v>0</v>
      </c>
      <c r="BH125" s="12">
        <f t="shared" si="88"/>
        <v>0</v>
      </c>
      <c r="BI125" s="12">
        <f t="shared" si="88"/>
        <v>0</v>
      </c>
      <c r="BJ125" s="12">
        <f t="shared" si="88"/>
        <v>0</v>
      </c>
      <c r="BK125" s="62">
        <f t="shared" si="88"/>
        <v>0</v>
      </c>
    </row>
    <row r="126" spans="2:63" ht="22.5" hidden="1" customHeight="1" x14ac:dyDescent="0.2">
      <c r="B126" s="88" t="str">
        <f t="shared" si="44"/>
        <v/>
      </c>
      <c r="C126" s="128"/>
      <c r="D126" s="38">
        <f t="shared" ref="D126:AA126" si="89">D83*D39</f>
        <v>0</v>
      </c>
      <c r="E126" s="12">
        <f t="shared" si="89"/>
        <v>0</v>
      </c>
      <c r="F126" s="12">
        <f t="shared" si="89"/>
        <v>0</v>
      </c>
      <c r="G126" s="12">
        <f t="shared" si="89"/>
        <v>0</v>
      </c>
      <c r="H126" s="12">
        <f t="shared" si="89"/>
        <v>0</v>
      </c>
      <c r="I126" s="12">
        <f t="shared" si="89"/>
        <v>0</v>
      </c>
      <c r="J126" s="12">
        <f t="shared" si="89"/>
        <v>0</v>
      </c>
      <c r="K126" s="12">
        <f t="shared" si="89"/>
        <v>0</v>
      </c>
      <c r="L126" s="12">
        <f t="shared" si="89"/>
        <v>0</v>
      </c>
      <c r="M126" s="12">
        <f t="shared" si="89"/>
        <v>0</v>
      </c>
      <c r="N126" s="12">
        <f t="shared" si="89"/>
        <v>0</v>
      </c>
      <c r="O126" s="62">
        <f t="shared" si="89"/>
        <v>0</v>
      </c>
      <c r="P126" s="38">
        <f t="shared" si="89"/>
        <v>0</v>
      </c>
      <c r="Q126" s="12">
        <f t="shared" si="89"/>
        <v>0</v>
      </c>
      <c r="R126" s="12">
        <f t="shared" si="89"/>
        <v>0</v>
      </c>
      <c r="S126" s="12">
        <f t="shared" si="89"/>
        <v>0</v>
      </c>
      <c r="T126" s="12">
        <f t="shared" si="89"/>
        <v>0</v>
      </c>
      <c r="U126" s="12">
        <f t="shared" si="89"/>
        <v>0</v>
      </c>
      <c r="V126" s="12">
        <f t="shared" si="89"/>
        <v>0</v>
      </c>
      <c r="W126" s="12">
        <f t="shared" si="89"/>
        <v>0</v>
      </c>
      <c r="X126" s="12">
        <f t="shared" si="89"/>
        <v>0</v>
      </c>
      <c r="Y126" s="12">
        <f t="shared" si="89"/>
        <v>0</v>
      </c>
      <c r="Z126" s="12">
        <f t="shared" si="89"/>
        <v>0</v>
      </c>
      <c r="AA126" s="62">
        <f t="shared" si="89"/>
        <v>0</v>
      </c>
      <c r="AB126" s="38">
        <f t="shared" ref="AB126:BK126" si="90">AB83*AB39</f>
        <v>0</v>
      </c>
      <c r="AC126" s="12">
        <f t="shared" si="90"/>
        <v>0</v>
      </c>
      <c r="AD126" s="12">
        <f t="shared" si="90"/>
        <v>0</v>
      </c>
      <c r="AE126" s="12">
        <f t="shared" si="90"/>
        <v>0</v>
      </c>
      <c r="AF126" s="12">
        <f t="shared" si="90"/>
        <v>0</v>
      </c>
      <c r="AG126" s="12">
        <f t="shared" si="90"/>
        <v>0</v>
      </c>
      <c r="AH126" s="12">
        <f t="shared" si="90"/>
        <v>0</v>
      </c>
      <c r="AI126" s="12">
        <f t="shared" si="90"/>
        <v>0</v>
      </c>
      <c r="AJ126" s="12">
        <f t="shared" si="90"/>
        <v>0</v>
      </c>
      <c r="AK126" s="12">
        <f t="shared" si="90"/>
        <v>0</v>
      </c>
      <c r="AL126" s="12">
        <f t="shared" si="90"/>
        <v>0</v>
      </c>
      <c r="AM126" s="62">
        <f t="shared" si="90"/>
        <v>0</v>
      </c>
      <c r="AN126" s="38">
        <f t="shared" si="90"/>
        <v>0</v>
      </c>
      <c r="AO126" s="12">
        <f t="shared" si="90"/>
        <v>0</v>
      </c>
      <c r="AP126" s="12">
        <f t="shared" si="90"/>
        <v>0</v>
      </c>
      <c r="AQ126" s="12">
        <f t="shared" si="90"/>
        <v>0</v>
      </c>
      <c r="AR126" s="12">
        <f t="shared" si="90"/>
        <v>0</v>
      </c>
      <c r="AS126" s="12">
        <f t="shared" si="90"/>
        <v>0</v>
      </c>
      <c r="AT126" s="12">
        <f t="shared" si="90"/>
        <v>0</v>
      </c>
      <c r="AU126" s="12">
        <f t="shared" si="90"/>
        <v>0</v>
      </c>
      <c r="AV126" s="12">
        <f t="shared" si="90"/>
        <v>0</v>
      </c>
      <c r="AW126" s="12">
        <f t="shared" si="90"/>
        <v>0</v>
      </c>
      <c r="AX126" s="12">
        <f t="shared" si="90"/>
        <v>0</v>
      </c>
      <c r="AY126" s="62">
        <f t="shared" si="90"/>
        <v>0</v>
      </c>
      <c r="AZ126" s="38">
        <f t="shared" si="90"/>
        <v>0</v>
      </c>
      <c r="BA126" s="12">
        <f t="shared" si="90"/>
        <v>0</v>
      </c>
      <c r="BB126" s="12">
        <f t="shared" si="90"/>
        <v>0</v>
      </c>
      <c r="BC126" s="12">
        <f t="shared" si="90"/>
        <v>0</v>
      </c>
      <c r="BD126" s="12">
        <f t="shared" si="90"/>
        <v>0</v>
      </c>
      <c r="BE126" s="12">
        <f t="shared" si="90"/>
        <v>0</v>
      </c>
      <c r="BF126" s="12">
        <f t="shared" si="90"/>
        <v>0</v>
      </c>
      <c r="BG126" s="12">
        <f t="shared" si="90"/>
        <v>0</v>
      </c>
      <c r="BH126" s="12">
        <f t="shared" si="90"/>
        <v>0</v>
      </c>
      <c r="BI126" s="12">
        <f t="shared" si="90"/>
        <v>0</v>
      </c>
      <c r="BJ126" s="12">
        <f t="shared" si="90"/>
        <v>0</v>
      </c>
      <c r="BK126" s="62">
        <f t="shared" si="90"/>
        <v>0</v>
      </c>
    </row>
    <row r="127" spans="2:63" ht="22.5" hidden="1" customHeight="1" x14ac:dyDescent="0.2">
      <c r="B127" s="88" t="str">
        <f t="shared" si="44"/>
        <v/>
      </c>
      <c r="C127" s="128"/>
      <c r="D127" s="38">
        <f t="shared" ref="D127:AA127" si="91">D84*D40</f>
        <v>0</v>
      </c>
      <c r="E127" s="12">
        <f t="shared" si="91"/>
        <v>0</v>
      </c>
      <c r="F127" s="12">
        <f t="shared" si="91"/>
        <v>0</v>
      </c>
      <c r="G127" s="12">
        <f t="shared" si="91"/>
        <v>0</v>
      </c>
      <c r="H127" s="12">
        <f t="shared" si="91"/>
        <v>0</v>
      </c>
      <c r="I127" s="12">
        <f t="shared" si="91"/>
        <v>0</v>
      </c>
      <c r="J127" s="12">
        <f t="shared" si="91"/>
        <v>0</v>
      </c>
      <c r="K127" s="12">
        <f t="shared" si="91"/>
        <v>0</v>
      </c>
      <c r="L127" s="12">
        <f t="shared" si="91"/>
        <v>0</v>
      </c>
      <c r="M127" s="12">
        <f t="shared" si="91"/>
        <v>0</v>
      </c>
      <c r="N127" s="12">
        <f t="shared" si="91"/>
        <v>0</v>
      </c>
      <c r="O127" s="62">
        <f t="shared" si="91"/>
        <v>0</v>
      </c>
      <c r="P127" s="38">
        <f t="shared" si="91"/>
        <v>0</v>
      </c>
      <c r="Q127" s="12">
        <f t="shared" si="91"/>
        <v>0</v>
      </c>
      <c r="R127" s="12">
        <f t="shared" si="91"/>
        <v>0</v>
      </c>
      <c r="S127" s="12">
        <f t="shared" si="91"/>
        <v>0</v>
      </c>
      <c r="T127" s="12">
        <f t="shared" si="91"/>
        <v>0</v>
      </c>
      <c r="U127" s="12">
        <f t="shared" si="91"/>
        <v>0</v>
      </c>
      <c r="V127" s="12">
        <f t="shared" si="91"/>
        <v>0</v>
      </c>
      <c r="W127" s="12">
        <f t="shared" si="91"/>
        <v>0</v>
      </c>
      <c r="X127" s="12">
        <f t="shared" si="91"/>
        <v>0</v>
      </c>
      <c r="Y127" s="12">
        <f t="shared" si="91"/>
        <v>0</v>
      </c>
      <c r="Z127" s="12">
        <f t="shared" si="91"/>
        <v>0</v>
      </c>
      <c r="AA127" s="62">
        <f t="shared" si="91"/>
        <v>0</v>
      </c>
      <c r="AB127" s="38">
        <f t="shared" ref="AB127:BK127" si="92">AB84*AB40</f>
        <v>0</v>
      </c>
      <c r="AC127" s="12">
        <f t="shared" si="92"/>
        <v>0</v>
      </c>
      <c r="AD127" s="12">
        <f t="shared" si="92"/>
        <v>0</v>
      </c>
      <c r="AE127" s="12">
        <f t="shared" si="92"/>
        <v>0</v>
      </c>
      <c r="AF127" s="12">
        <f t="shared" si="92"/>
        <v>0</v>
      </c>
      <c r="AG127" s="12">
        <f t="shared" si="92"/>
        <v>0</v>
      </c>
      <c r="AH127" s="12">
        <f t="shared" si="92"/>
        <v>0</v>
      </c>
      <c r="AI127" s="12">
        <f t="shared" si="92"/>
        <v>0</v>
      </c>
      <c r="AJ127" s="12">
        <f t="shared" si="92"/>
        <v>0</v>
      </c>
      <c r="AK127" s="12">
        <f t="shared" si="92"/>
        <v>0</v>
      </c>
      <c r="AL127" s="12">
        <f t="shared" si="92"/>
        <v>0</v>
      </c>
      <c r="AM127" s="62">
        <f t="shared" si="92"/>
        <v>0</v>
      </c>
      <c r="AN127" s="38">
        <f t="shared" si="92"/>
        <v>0</v>
      </c>
      <c r="AO127" s="12">
        <f t="shared" si="92"/>
        <v>0</v>
      </c>
      <c r="AP127" s="12">
        <f t="shared" si="92"/>
        <v>0</v>
      </c>
      <c r="AQ127" s="12">
        <f t="shared" si="92"/>
        <v>0</v>
      </c>
      <c r="AR127" s="12">
        <f t="shared" si="92"/>
        <v>0</v>
      </c>
      <c r="AS127" s="12">
        <f t="shared" si="92"/>
        <v>0</v>
      </c>
      <c r="AT127" s="12">
        <f t="shared" si="92"/>
        <v>0</v>
      </c>
      <c r="AU127" s="12">
        <f t="shared" si="92"/>
        <v>0</v>
      </c>
      <c r="AV127" s="12">
        <f t="shared" si="92"/>
        <v>0</v>
      </c>
      <c r="AW127" s="12">
        <f t="shared" si="92"/>
        <v>0</v>
      </c>
      <c r="AX127" s="12">
        <f t="shared" si="92"/>
        <v>0</v>
      </c>
      <c r="AY127" s="62">
        <f t="shared" si="92"/>
        <v>0</v>
      </c>
      <c r="AZ127" s="38">
        <f t="shared" si="92"/>
        <v>0</v>
      </c>
      <c r="BA127" s="12">
        <f t="shared" si="92"/>
        <v>0</v>
      </c>
      <c r="BB127" s="12">
        <f t="shared" si="92"/>
        <v>0</v>
      </c>
      <c r="BC127" s="12">
        <f t="shared" si="92"/>
        <v>0</v>
      </c>
      <c r="BD127" s="12">
        <f t="shared" si="92"/>
        <v>0</v>
      </c>
      <c r="BE127" s="12">
        <f t="shared" si="92"/>
        <v>0</v>
      </c>
      <c r="BF127" s="12">
        <f t="shared" si="92"/>
        <v>0</v>
      </c>
      <c r="BG127" s="12">
        <f t="shared" si="92"/>
        <v>0</v>
      </c>
      <c r="BH127" s="12">
        <f t="shared" si="92"/>
        <v>0</v>
      </c>
      <c r="BI127" s="12">
        <f t="shared" si="92"/>
        <v>0</v>
      </c>
      <c r="BJ127" s="12">
        <f t="shared" si="92"/>
        <v>0</v>
      </c>
      <c r="BK127" s="62">
        <f t="shared" si="92"/>
        <v>0</v>
      </c>
    </row>
    <row r="128" spans="2:63" ht="22.5" hidden="1" customHeight="1" x14ac:dyDescent="0.2">
      <c r="B128" s="88" t="str">
        <f t="shared" si="44"/>
        <v/>
      </c>
      <c r="C128" s="128"/>
      <c r="D128" s="38">
        <f t="shared" ref="D128:AA128" si="93">D85*D41</f>
        <v>0</v>
      </c>
      <c r="E128" s="12">
        <f t="shared" si="93"/>
        <v>0</v>
      </c>
      <c r="F128" s="12">
        <f t="shared" si="93"/>
        <v>0</v>
      </c>
      <c r="G128" s="12">
        <f t="shared" si="93"/>
        <v>0</v>
      </c>
      <c r="H128" s="12">
        <f t="shared" si="93"/>
        <v>0</v>
      </c>
      <c r="I128" s="12">
        <f t="shared" si="93"/>
        <v>0</v>
      </c>
      <c r="J128" s="12">
        <f t="shared" si="93"/>
        <v>0</v>
      </c>
      <c r="K128" s="12">
        <f t="shared" si="93"/>
        <v>0</v>
      </c>
      <c r="L128" s="12">
        <f t="shared" si="93"/>
        <v>0</v>
      </c>
      <c r="M128" s="12">
        <f t="shared" si="93"/>
        <v>0</v>
      </c>
      <c r="N128" s="12">
        <f t="shared" si="93"/>
        <v>0</v>
      </c>
      <c r="O128" s="62">
        <f t="shared" si="93"/>
        <v>0</v>
      </c>
      <c r="P128" s="38">
        <f t="shared" si="93"/>
        <v>0</v>
      </c>
      <c r="Q128" s="12">
        <f t="shared" si="93"/>
        <v>0</v>
      </c>
      <c r="R128" s="12">
        <f t="shared" si="93"/>
        <v>0</v>
      </c>
      <c r="S128" s="12">
        <f t="shared" si="93"/>
        <v>0</v>
      </c>
      <c r="T128" s="12">
        <f t="shared" si="93"/>
        <v>0</v>
      </c>
      <c r="U128" s="12">
        <f t="shared" si="93"/>
        <v>0</v>
      </c>
      <c r="V128" s="12">
        <f t="shared" si="93"/>
        <v>0</v>
      </c>
      <c r="W128" s="12">
        <f t="shared" si="93"/>
        <v>0</v>
      </c>
      <c r="X128" s="12">
        <f t="shared" si="93"/>
        <v>0</v>
      </c>
      <c r="Y128" s="12">
        <f t="shared" si="93"/>
        <v>0</v>
      </c>
      <c r="Z128" s="12">
        <f t="shared" si="93"/>
        <v>0</v>
      </c>
      <c r="AA128" s="62">
        <f t="shared" si="93"/>
        <v>0</v>
      </c>
      <c r="AB128" s="38">
        <f t="shared" ref="AB128:BK128" si="94">AB85*AB41</f>
        <v>0</v>
      </c>
      <c r="AC128" s="12">
        <f t="shared" si="94"/>
        <v>0</v>
      </c>
      <c r="AD128" s="12">
        <f t="shared" si="94"/>
        <v>0</v>
      </c>
      <c r="AE128" s="12">
        <f t="shared" si="94"/>
        <v>0</v>
      </c>
      <c r="AF128" s="12">
        <f t="shared" si="94"/>
        <v>0</v>
      </c>
      <c r="AG128" s="12">
        <f t="shared" si="94"/>
        <v>0</v>
      </c>
      <c r="AH128" s="12">
        <f t="shared" si="94"/>
        <v>0</v>
      </c>
      <c r="AI128" s="12">
        <f t="shared" si="94"/>
        <v>0</v>
      </c>
      <c r="AJ128" s="12">
        <f t="shared" si="94"/>
        <v>0</v>
      </c>
      <c r="AK128" s="12">
        <f t="shared" si="94"/>
        <v>0</v>
      </c>
      <c r="AL128" s="12">
        <f t="shared" si="94"/>
        <v>0</v>
      </c>
      <c r="AM128" s="62">
        <f t="shared" si="94"/>
        <v>0</v>
      </c>
      <c r="AN128" s="38">
        <f t="shared" si="94"/>
        <v>0</v>
      </c>
      <c r="AO128" s="12">
        <f t="shared" si="94"/>
        <v>0</v>
      </c>
      <c r="AP128" s="12">
        <f t="shared" si="94"/>
        <v>0</v>
      </c>
      <c r="AQ128" s="12">
        <f t="shared" si="94"/>
        <v>0</v>
      </c>
      <c r="AR128" s="12">
        <f t="shared" si="94"/>
        <v>0</v>
      </c>
      <c r="AS128" s="12">
        <f t="shared" si="94"/>
        <v>0</v>
      </c>
      <c r="AT128" s="12">
        <f t="shared" si="94"/>
        <v>0</v>
      </c>
      <c r="AU128" s="12">
        <f t="shared" si="94"/>
        <v>0</v>
      </c>
      <c r="AV128" s="12">
        <f t="shared" si="94"/>
        <v>0</v>
      </c>
      <c r="AW128" s="12">
        <f t="shared" si="94"/>
        <v>0</v>
      </c>
      <c r="AX128" s="12">
        <f t="shared" si="94"/>
        <v>0</v>
      </c>
      <c r="AY128" s="62">
        <f t="shared" si="94"/>
        <v>0</v>
      </c>
      <c r="AZ128" s="38">
        <f t="shared" si="94"/>
        <v>0</v>
      </c>
      <c r="BA128" s="12">
        <f t="shared" si="94"/>
        <v>0</v>
      </c>
      <c r="BB128" s="12">
        <f t="shared" si="94"/>
        <v>0</v>
      </c>
      <c r="BC128" s="12">
        <f t="shared" si="94"/>
        <v>0</v>
      </c>
      <c r="BD128" s="12">
        <f t="shared" si="94"/>
        <v>0</v>
      </c>
      <c r="BE128" s="12">
        <f t="shared" si="94"/>
        <v>0</v>
      </c>
      <c r="BF128" s="12">
        <f t="shared" si="94"/>
        <v>0</v>
      </c>
      <c r="BG128" s="12">
        <f t="shared" si="94"/>
        <v>0</v>
      </c>
      <c r="BH128" s="12">
        <f t="shared" si="94"/>
        <v>0</v>
      </c>
      <c r="BI128" s="12">
        <f t="shared" si="94"/>
        <v>0</v>
      </c>
      <c r="BJ128" s="12">
        <f t="shared" si="94"/>
        <v>0</v>
      </c>
      <c r="BK128" s="62">
        <f t="shared" si="94"/>
        <v>0</v>
      </c>
    </row>
    <row r="129" spans="2:63" ht="22.5" hidden="1" customHeight="1" x14ac:dyDescent="0.2">
      <c r="B129" s="88" t="str">
        <f t="shared" si="44"/>
        <v/>
      </c>
      <c r="C129" s="128"/>
      <c r="D129" s="38">
        <f t="shared" ref="D129:AA129" si="95">D86*D42</f>
        <v>0</v>
      </c>
      <c r="E129" s="12">
        <f t="shared" si="95"/>
        <v>0</v>
      </c>
      <c r="F129" s="12">
        <f t="shared" si="95"/>
        <v>0</v>
      </c>
      <c r="G129" s="12">
        <f t="shared" si="95"/>
        <v>0</v>
      </c>
      <c r="H129" s="12">
        <f t="shared" si="95"/>
        <v>0</v>
      </c>
      <c r="I129" s="12">
        <f t="shared" si="95"/>
        <v>0</v>
      </c>
      <c r="J129" s="12">
        <f t="shared" si="95"/>
        <v>0</v>
      </c>
      <c r="K129" s="12">
        <f t="shared" si="95"/>
        <v>0</v>
      </c>
      <c r="L129" s="12">
        <f t="shared" si="95"/>
        <v>0</v>
      </c>
      <c r="M129" s="12">
        <f t="shared" si="95"/>
        <v>0</v>
      </c>
      <c r="N129" s="12">
        <f t="shared" si="95"/>
        <v>0</v>
      </c>
      <c r="O129" s="62">
        <f t="shared" si="95"/>
        <v>0</v>
      </c>
      <c r="P129" s="38">
        <f t="shared" si="95"/>
        <v>0</v>
      </c>
      <c r="Q129" s="12">
        <f t="shared" si="95"/>
        <v>0</v>
      </c>
      <c r="R129" s="12">
        <f t="shared" si="95"/>
        <v>0</v>
      </c>
      <c r="S129" s="12">
        <f t="shared" si="95"/>
        <v>0</v>
      </c>
      <c r="T129" s="12">
        <f t="shared" si="95"/>
        <v>0</v>
      </c>
      <c r="U129" s="12">
        <f t="shared" si="95"/>
        <v>0</v>
      </c>
      <c r="V129" s="12">
        <f t="shared" si="95"/>
        <v>0</v>
      </c>
      <c r="W129" s="12">
        <f t="shared" si="95"/>
        <v>0</v>
      </c>
      <c r="X129" s="12">
        <f t="shared" si="95"/>
        <v>0</v>
      </c>
      <c r="Y129" s="12">
        <f t="shared" si="95"/>
        <v>0</v>
      </c>
      <c r="Z129" s="12">
        <f t="shared" si="95"/>
        <v>0</v>
      </c>
      <c r="AA129" s="62">
        <f t="shared" si="95"/>
        <v>0</v>
      </c>
      <c r="AB129" s="38">
        <f t="shared" ref="AB129:BK129" si="96">AB86*AB42</f>
        <v>0</v>
      </c>
      <c r="AC129" s="12">
        <f t="shared" si="96"/>
        <v>0</v>
      </c>
      <c r="AD129" s="12">
        <f t="shared" si="96"/>
        <v>0</v>
      </c>
      <c r="AE129" s="12">
        <f t="shared" si="96"/>
        <v>0</v>
      </c>
      <c r="AF129" s="12">
        <f t="shared" si="96"/>
        <v>0</v>
      </c>
      <c r="AG129" s="12">
        <f t="shared" si="96"/>
        <v>0</v>
      </c>
      <c r="AH129" s="12">
        <f t="shared" si="96"/>
        <v>0</v>
      </c>
      <c r="AI129" s="12">
        <f t="shared" si="96"/>
        <v>0</v>
      </c>
      <c r="AJ129" s="12">
        <f t="shared" si="96"/>
        <v>0</v>
      </c>
      <c r="AK129" s="12">
        <f t="shared" si="96"/>
        <v>0</v>
      </c>
      <c r="AL129" s="12">
        <f t="shared" si="96"/>
        <v>0</v>
      </c>
      <c r="AM129" s="62">
        <f t="shared" si="96"/>
        <v>0</v>
      </c>
      <c r="AN129" s="38">
        <f t="shared" si="96"/>
        <v>0</v>
      </c>
      <c r="AO129" s="12">
        <f t="shared" si="96"/>
        <v>0</v>
      </c>
      <c r="AP129" s="12">
        <f t="shared" si="96"/>
        <v>0</v>
      </c>
      <c r="AQ129" s="12">
        <f t="shared" si="96"/>
        <v>0</v>
      </c>
      <c r="AR129" s="12">
        <f t="shared" si="96"/>
        <v>0</v>
      </c>
      <c r="AS129" s="12">
        <f t="shared" si="96"/>
        <v>0</v>
      </c>
      <c r="AT129" s="12">
        <f t="shared" si="96"/>
        <v>0</v>
      </c>
      <c r="AU129" s="12">
        <f t="shared" si="96"/>
        <v>0</v>
      </c>
      <c r="AV129" s="12">
        <f t="shared" si="96"/>
        <v>0</v>
      </c>
      <c r="AW129" s="12">
        <f t="shared" si="96"/>
        <v>0</v>
      </c>
      <c r="AX129" s="12">
        <f t="shared" si="96"/>
        <v>0</v>
      </c>
      <c r="AY129" s="62">
        <f t="shared" si="96"/>
        <v>0</v>
      </c>
      <c r="AZ129" s="38">
        <f t="shared" si="96"/>
        <v>0</v>
      </c>
      <c r="BA129" s="12">
        <f t="shared" si="96"/>
        <v>0</v>
      </c>
      <c r="BB129" s="12">
        <f t="shared" si="96"/>
        <v>0</v>
      </c>
      <c r="BC129" s="12">
        <f t="shared" si="96"/>
        <v>0</v>
      </c>
      <c r="BD129" s="12">
        <f t="shared" si="96"/>
        <v>0</v>
      </c>
      <c r="BE129" s="12">
        <f t="shared" si="96"/>
        <v>0</v>
      </c>
      <c r="BF129" s="12">
        <f t="shared" si="96"/>
        <v>0</v>
      </c>
      <c r="BG129" s="12">
        <f t="shared" si="96"/>
        <v>0</v>
      </c>
      <c r="BH129" s="12">
        <f t="shared" si="96"/>
        <v>0</v>
      </c>
      <c r="BI129" s="12">
        <f t="shared" si="96"/>
        <v>0</v>
      </c>
      <c r="BJ129" s="12">
        <f t="shared" si="96"/>
        <v>0</v>
      </c>
      <c r="BK129" s="62">
        <f t="shared" si="96"/>
        <v>0</v>
      </c>
    </row>
    <row r="130" spans="2:63" ht="22.5" hidden="1" customHeight="1" x14ac:dyDescent="0.2">
      <c r="B130" s="88" t="str">
        <f t="shared" si="44"/>
        <v/>
      </c>
      <c r="C130" s="128"/>
      <c r="D130" s="38">
        <f t="shared" ref="D130:AA130" si="97">D87*D43</f>
        <v>0</v>
      </c>
      <c r="E130" s="12">
        <f t="shared" si="97"/>
        <v>0</v>
      </c>
      <c r="F130" s="12">
        <f t="shared" si="97"/>
        <v>0</v>
      </c>
      <c r="G130" s="12">
        <f t="shared" si="97"/>
        <v>0</v>
      </c>
      <c r="H130" s="12">
        <f t="shared" si="97"/>
        <v>0</v>
      </c>
      <c r="I130" s="12">
        <f t="shared" si="97"/>
        <v>0</v>
      </c>
      <c r="J130" s="12">
        <f t="shared" si="97"/>
        <v>0</v>
      </c>
      <c r="K130" s="12">
        <f t="shared" si="97"/>
        <v>0</v>
      </c>
      <c r="L130" s="12">
        <f t="shared" si="97"/>
        <v>0</v>
      </c>
      <c r="M130" s="12">
        <f t="shared" si="97"/>
        <v>0</v>
      </c>
      <c r="N130" s="12">
        <f t="shared" si="97"/>
        <v>0</v>
      </c>
      <c r="O130" s="62">
        <f t="shared" si="97"/>
        <v>0</v>
      </c>
      <c r="P130" s="38">
        <f t="shared" si="97"/>
        <v>0</v>
      </c>
      <c r="Q130" s="12">
        <f t="shared" si="97"/>
        <v>0</v>
      </c>
      <c r="R130" s="12">
        <f t="shared" si="97"/>
        <v>0</v>
      </c>
      <c r="S130" s="12">
        <f t="shared" si="97"/>
        <v>0</v>
      </c>
      <c r="T130" s="12">
        <f t="shared" si="97"/>
        <v>0</v>
      </c>
      <c r="U130" s="12">
        <f t="shared" si="97"/>
        <v>0</v>
      </c>
      <c r="V130" s="12">
        <f t="shared" si="97"/>
        <v>0</v>
      </c>
      <c r="W130" s="12">
        <f t="shared" si="97"/>
        <v>0</v>
      </c>
      <c r="X130" s="12">
        <f t="shared" si="97"/>
        <v>0</v>
      </c>
      <c r="Y130" s="12">
        <f t="shared" si="97"/>
        <v>0</v>
      </c>
      <c r="Z130" s="12">
        <f t="shared" si="97"/>
        <v>0</v>
      </c>
      <c r="AA130" s="62">
        <f t="shared" si="97"/>
        <v>0</v>
      </c>
      <c r="AB130" s="38">
        <f t="shared" ref="AB130:BK130" si="98">AB87*AB43</f>
        <v>0</v>
      </c>
      <c r="AC130" s="12">
        <f t="shared" si="98"/>
        <v>0</v>
      </c>
      <c r="AD130" s="12">
        <f t="shared" si="98"/>
        <v>0</v>
      </c>
      <c r="AE130" s="12">
        <f t="shared" si="98"/>
        <v>0</v>
      </c>
      <c r="AF130" s="12">
        <f t="shared" si="98"/>
        <v>0</v>
      </c>
      <c r="AG130" s="12">
        <f t="shared" si="98"/>
        <v>0</v>
      </c>
      <c r="AH130" s="12">
        <f t="shared" si="98"/>
        <v>0</v>
      </c>
      <c r="AI130" s="12">
        <f t="shared" si="98"/>
        <v>0</v>
      </c>
      <c r="AJ130" s="12">
        <f t="shared" si="98"/>
        <v>0</v>
      </c>
      <c r="AK130" s="12">
        <f t="shared" si="98"/>
        <v>0</v>
      </c>
      <c r="AL130" s="12">
        <f t="shared" si="98"/>
        <v>0</v>
      </c>
      <c r="AM130" s="62">
        <f t="shared" si="98"/>
        <v>0</v>
      </c>
      <c r="AN130" s="38">
        <f t="shared" si="98"/>
        <v>0</v>
      </c>
      <c r="AO130" s="12">
        <f t="shared" si="98"/>
        <v>0</v>
      </c>
      <c r="AP130" s="12">
        <f t="shared" si="98"/>
        <v>0</v>
      </c>
      <c r="AQ130" s="12">
        <f t="shared" si="98"/>
        <v>0</v>
      </c>
      <c r="AR130" s="12">
        <f t="shared" si="98"/>
        <v>0</v>
      </c>
      <c r="AS130" s="12">
        <f t="shared" si="98"/>
        <v>0</v>
      </c>
      <c r="AT130" s="12">
        <f t="shared" si="98"/>
        <v>0</v>
      </c>
      <c r="AU130" s="12">
        <f t="shared" si="98"/>
        <v>0</v>
      </c>
      <c r="AV130" s="12">
        <f t="shared" si="98"/>
        <v>0</v>
      </c>
      <c r="AW130" s="12">
        <f t="shared" si="98"/>
        <v>0</v>
      </c>
      <c r="AX130" s="12">
        <f t="shared" si="98"/>
        <v>0</v>
      </c>
      <c r="AY130" s="62">
        <f t="shared" si="98"/>
        <v>0</v>
      </c>
      <c r="AZ130" s="38">
        <f t="shared" si="98"/>
        <v>0</v>
      </c>
      <c r="BA130" s="12">
        <f t="shared" si="98"/>
        <v>0</v>
      </c>
      <c r="BB130" s="12">
        <f t="shared" si="98"/>
        <v>0</v>
      </c>
      <c r="BC130" s="12">
        <f t="shared" si="98"/>
        <v>0</v>
      </c>
      <c r="BD130" s="12">
        <f t="shared" si="98"/>
        <v>0</v>
      </c>
      <c r="BE130" s="12">
        <f t="shared" si="98"/>
        <v>0</v>
      </c>
      <c r="BF130" s="12">
        <f t="shared" si="98"/>
        <v>0</v>
      </c>
      <c r="BG130" s="12">
        <f t="shared" si="98"/>
        <v>0</v>
      </c>
      <c r="BH130" s="12">
        <f t="shared" si="98"/>
        <v>0</v>
      </c>
      <c r="BI130" s="12">
        <f t="shared" si="98"/>
        <v>0</v>
      </c>
      <c r="BJ130" s="12">
        <f t="shared" si="98"/>
        <v>0</v>
      </c>
      <c r="BK130" s="62">
        <f t="shared" si="98"/>
        <v>0</v>
      </c>
    </row>
    <row r="131" spans="2:63" ht="22.5" hidden="1" customHeight="1" x14ac:dyDescent="0.2">
      <c r="B131" s="88" t="str">
        <f t="shared" si="44"/>
        <v/>
      </c>
      <c r="C131" s="128"/>
      <c r="D131" s="38">
        <f t="shared" ref="D131:AA131" si="99">D88*D44</f>
        <v>0</v>
      </c>
      <c r="E131" s="12">
        <f t="shared" si="99"/>
        <v>0</v>
      </c>
      <c r="F131" s="12">
        <f t="shared" si="99"/>
        <v>0</v>
      </c>
      <c r="G131" s="12">
        <f t="shared" si="99"/>
        <v>0</v>
      </c>
      <c r="H131" s="12">
        <f t="shared" si="99"/>
        <v>0</v>
      </c>
      <c r="I131" s="12">
        <f t="shared" si="99"/>
        <v>0</v>
      </c>
      <c r="J131" s="12">
        <f t="shared" si="99"/>
        <v>0</v>
      </c>
      <c r="K131" s="12">
        <f t="shared" si="99"/>
        <v>0</v>
      </c>
      <c r="L131" s="12">
        <f t="shared" si="99"/>
        <v>0</v>
      </c>
      <c r="M131" s="12">
        <f t="shared" si="99"/>
        <v>0</v>
      </c>
      <c r="N131" s="12">
        <f t="shared" si="99"/>
        <v>0</v>
      </c>
      <c r="O131" s="62">
        <f t="shared" si="99"/>
        <v>0</v>
      </c>
      <c r="P131" s="38">
        <f t="shared" si="99"/>
        <v>0</v>
      </c>
      <c r="Q131" s="12">
        <f t="shared" si="99"/>
        <v>0</v>
      </c>
      <c r="R131" s="12">
        <f t="shared" si="99"/>
        <v>0</v>
      </c>
      <c r="S131" s="12">
        <f t="shared" si="99"/>
        <v>0</v>
      </c>
      <c r="T131" s="12">
        <f t="shared" si="99"/>
        <v>0</v>
      </c>
      <c r="U131" s="12">
        <f t="shared" si="99"/>
        <v>0</v>
      </c>
      <c r="V131" s="12">
        <f t="shared" si="99"/>
        <v>0</v>
      </c>
      <c r="W131" s="12">
        <f t="shared" si="99"/>
        <v>0</v>
      </c>
      <c r="X131" s="12">
        <f t="shared" si="99"/>
        <v>0</v>
      </c>
      <c r="Y131" s="12">
        <f t="shared" si="99"/>
        <v>0</v>
      </c>
      <c r="Z131" s="12">
        <f t="shared" si="99"/>
        <v>0</v>
      </c>
      <c r="AA131" s="62">
        <f t="shared" si="99"/>
        <v>0</v>
      </c>
      <c r="AB131" s="38">
        <f t="shared" ref="AB131:BK131" si="100">AB88*AB44</f>
        <v>0</v>
      </c>
      <c r="AC131" s="12">
        <f t="shared" si="100"/>
        <v>0</v>
      </c>
      <c r="AD131" s="12">
        <f t="shared" si="100"/>
        <v>0</v>
      </c>
      <c r="AE131" s="12">
        <f t="shared" si="100"/>
        <v>0</v>
      </c>
      <c r="AF131" s="12">
        <f t="shared" si="100"/>
        <v>0</v>
      </c>
      <c r="AG131" s="12">
        <f t="shared" si="100"/>
        <v>0</v>
      </c>
      <c r="AH131" s="12">
        <f t="shared" si="100"/>
        <v>0</v>
      </c>
      <c r="AI131" s="12">
        <f t="shared" si="100"/>
        <v>0</v>
      </c>
      <c r="AJ131" s="12">
        <f t="shared" si="100"/>
        <v>0</v>
      </c>
      <c r="AK131" s="12">
        <f t="shared" si="100"/>
        <v>0</v>
      </c>
      <c r="AL131" s="12">
        <f t="shared" si="100"/>
        <v>0</v>
      </c>
      <c r="AM131" s="62">
        <f t="shared" si="100"/>
        <v>0</v>
      </c>
      <c r="AN131" s="38">
        <f t="shared" si="100"/>
        <v>0</v>
      </c>
      <c r="AO131" s="12">
        <f t="shared" si="100"/>
        <v>0</v>
      </c>
      <c r="AP131" s="12">
        <f t="shared" si="100"/>
        <v>0</v>
      </c>
      <c r="AQ131" s="12">
        <f t="shared" si="100"/>
        <v>0</v>
      </c>
      <c r="AR131" s="12">
        <f t="shared" si="100"/>
        <v>0</v>
      </c>
      <c r="AS131" s="12">
        <f t="shared" si="100"/>
        <v>0</v>
      </c>
      <c r="AT131" s="12">
        <f t="shared" si="100"/>
        <v>0</v>
      </c>
      <c r="AU131" s="12">
        <f t="shared" si="100"/>
        <v>0</v>
      </c>
      <c r="AV131" s="12">
        <f t="shared" si="100"/>
        <v>0</v>
      </c>
      <c r="AW131" s="12">
        <f t="shared" si="100"/>
        <v>0</v>
      </c>
      <c r="AX131" s="12">
        <f t="shared" si="100"/>
        <v>0</v>
      </c>
      <c r="AY131" s="62">
        <f t="shared" si="100"/>
        <v>0</v>
      </c>
      <c r="AZ131" s="38">
        <f t="shared" si="100"/>
        <v>0</v>
      </c>
      <c r="BA131" s="12">
        <f t="shared" si="100"/>
        <v>0</v>
      </c>
      <c r="BB131" s="12">
        <f t="shared" si="100"/>
        <v>0</v>
      </c>
      <c r="BC131" s="12">
        <f t="shared" si="100"/>
        <v>0</v>
      </c>
      <c r="BD131" s="12">
        <f t="shared" si="100"/>
        <v>0</v>
      </c>
      <c r="BE131" s="12">
        <f t="shared" si="100"/>
        <v>0</v>
      </c>
      <c r="BF131" s="12">
        <f t="shared" si="100"/>
        <v>0</v>
      </c>
      <c r="BG131" s="12">
        <f t="shared" si="100"/>
        <v>0</v>
      </c>
      <c r="BH131" s="12">
        <f t="shared" si="100"/>
        <v>0</v>
      </c>
      <c r="BI131" s="12">
        <f t="shared" si="100"/>
        <v>0</v>
      </c>
      <c r="BJ131" s="12">
        <f t="shared" si="100"/>
        <v>0</v>
      </c>
      <c r="BK131" s="62">
        <f t="shared" si="100"/>
        <v>0</v>
      </c>
    </row>
    <row r="132" spans="2:63" ht="22.5" hidden="1" customHeight="1" x14ac:dyDescent="0.2">
      <c r="B132" s="88" t="str">
        <f t="shared" si="44"/>
        <v/>
      </c>
      <c r="C132" s="128"/>
      <c r="D132" s="38">
        <f t="shared" ref="D132:AA132" si="101">D89*D45</f>
        <v>0</v>
      </c>
      <c r="E132" s="12">
        <f t="shared" si="101"/>
        <v>0</v>
      </c>
      <c r="F132" s="12">
        <f t="shared" si="101"/>
        <v>0</v>
      </c>
      <c r="G132" s="12">
        <f t="shared" si="101"/>
        <v>0</v>
      </c>
      <c r="H132" s="12">
        <f t="shared" si="101"/>
        <v>0</v>
      </c>
      <c r="I132" s="12">
        <f t="shared" si="101"/>
        <v>0</v>
      </c>
      <c r="J132" s="12">
        <f t="shared" si="101"/>
        <v>0</v>
      </c>
      <c r="K132" s="12">
        <f t="shared" si="101"/>
        <v>0</v>
      </c>
      <c r="L132" s="12">
        <f t="shared" si="101"/>
        <v>0</v>
      </c>
      <c r="M132" s="12">
        <f t="shared" si="101"/>
        <v>0</v>
      </c>
      <c r="N132" s="12">
        <f t="shared" si="101"/>
        <v>0</v>
      </c>
      <c r="O132" s="62">
        <f t="shared" si="101"/>
        <v>0</v>
      </c>
      <c r="P132" s="38">
        <f t="shared" si="101"/>
        <v>0</v>
      </c>
      <c r="Q132" s="12">
        <f t="shared" si="101"/>
        <v>0</v>
      </c>
      <c r="R132" s="12">
        <f t="shared" si="101"/>
        <v>0</v>
      </c>
      <c r="S132" s="12">
        <f t="shared" si="101"/>
        <v>0</v>
      </c>
      <c r="T132" s="12">
        <f t="shared" si="101"/>
        <v>0</v>
      </c>
      <c r="U132" s="12">
        <f t="shared" si="101"/>
        <v>0</v>
      </c>
      <c r="V132" s="12">
        <f t="shared" si="101"/>
        <v>0</v>
      </c>
      <c r="W132" s="12">
        <f t="shared" si="101"/>
        <v>0</v>
      </c>
      <c r="X132" s="12">
        <f t="shared" si="101"/>
        <v>0</v>
      </c>
      <c r="Y132" s="12">
        <f t="shared" si="101"/>
        <v>0</v>
      </c>
      <c r="Z132" s="12">
        <f t="shared" si="101"/>
        <v>0</v>
      </c>
      <c r="AA132" s="62">
        <f t="shared" si="101"/>
        <v>0</v>
      </c>
      <c r="AB132" s="38">
        <f t="shared" ref="AB132:BK132" si="102">AB89*AB45</f>
        <v>0</v>
      </c>
      <c r="AC132" s="12">
        <f t="shared" si="102"/>
        <v>0</v>
      </c>
      <c r="AD132" s="12">
        <f t="shared" si="102"/>
        <v>0</v>
      </c>
      <c r="AE132" s="12">
        <f t="shared" si="102"/>
        <v>0</v>
      </c>
      <c r="AF132" s="12">
        <f t="shared" si="102"/>
        <v>0</v>
      </c>
      <c r="AG132" s="12">
        <f t="shared" si="102"/>
        <v>0</v>
      </c>
      <c r="AH132" s="12">
        <f t="shared" si="102"/>
        <v>0</v>
      </c>
      <c r="AI132" s="12">
        <f t="shared" si="102"/>
        <v>0</v>
      </c>
      <c r="AJ132" s="12">
        <f t="shared" si="102"/>
        <v>0</v>
      </c>
      <c r="AK132" s="12">
        <f t="shared" si="102"/>
        <v>0</v>
      </c>
      <c r="AL132" s="12">
        <f t="shared" si="102"/>
        <v>0</v>
      </c>
      <c r="AM132" s="62">
        <f t="shared" si="102"/>
        <v>0</v>
      </c>
      <c r="AN132" s="38">
        <f t="shared" si="102"/>
        <v>0</v>
      </c>
      <c r="AO132" s="12">
        <f t="shared" si="102"/>
        <v>0</v>
      </c>
      <c r="AP132" s="12">
        <f t="shared" si="102"/>
        <v>0</v>
      </c>
      <c r="AQ132" s="12">
        <f t="shared" si="102"/>
        <v>0</v>
      </c>
      <c r="AR132" s="12">
        <f t="shared" si="102"/>
        <v>0</v>
      </c>
      <c r="AS132" s="12">
        <f t="shared" si="102"/>
        <v>0</v>
      </c>
      <c r="AT132" s="12">
        <f t="shared" si="102"/>
        <v>0</v>
      </c>
      <c r="AU132" s="12">
        <f t="shared" si="102"/>
        <v>0</v>
      </c>
      <c r="AV132" s="12">
        <f t="shared" si="102"/>
        <v>0</v>
      </c>
      <c r="AW132" s="12">
        <f t="shared" si="102"/>
        <v>0</v>
      </c>
      <c r="AX132" s="12">
        <f t="shared" si="102"/>
        <v>0</v>
      </c>
      <c r="AY132" s="62">
        <f t="shared" si="102"/>
        <v>0</v>
      </c>
      <c r="AZ132" s="38">
        <f t="shared" si="102"/>
        <v>0</v>
      </c>
      <c r="BA132" s="12">
        <f t="shared" si="102"/>
        <v>0</v>
      </c>
      <c r="BB132" s="12">
        <f t="shared" si="102"/>
        <v>0</v>
      </c>
      <c r="BC132" s="12">
        <f t="shared" si="102"/>
        <v>0</v>
      </c>
      <c r="BD132" s="12">
        <f t="shared" si="102"/>
        <v>0</v>
      </c>
      <c r="BE132" s="12">
        <f t="shared" si="102"/>
        <v>0</v>
      </c>
      <c r="BF132" s="12">
        <f t="shared" si="102"/>
        <v>0</v>
      </c>
      <c r="BG132" s="12">
        <f t="shared" si="102"/>
        <v>0</v>
      </c>
      <c r="BH132" s="12">
        <f t="shared" si="102"/>
        <v>0</v>
      </c>
      <c r="BI132" s="12">
        <f t="shared" si="102"/>
        <v>0</v>
      </c>
      <c r="BJ132" s="12">
        <f t="shared" si="102"/>
        <v>0</v>
      </c>
      <c r="BK132" s="62">
        <f t="shared" si="102"/>
        <v>0</v>
      </c>
    </row>
    <row r="133" spans="2:63" ht="22.5" hidden="1" customHeight="1" x14ac:dyDescent="0.2">
      <c r="B133" s="88" t="str">
        <f t="shared" si="44"/>
        <v/>
      </c>
      <c r="C133" s="128"/>
      <c r="D133" s="38">
        <f t="shared" ref="D133:AA133" si="103">D90*D46</f>
        <v>0</v>
      </c>
      <c r="E133" s="12">
        <f t="shared" si="103"/>
        <v>0</v>
      </c>
      <c r="F133" s="12">
        <f t="shared" si="103"/>
        <v>0</v>
      </c>
      <c r="G133" s="12">
        <f t="shared" si="103"/>
        <v>0</v>
      </c>
      <c r="H133" s="12">
        <f t="shared" si="103"/>
        <v>0</v>
      </c>
      <c r="I133" s="12">
        <f t="shared" si="103"/>
        <v>0</v>
      </c>
      <c r="J133" s="12">
        <f t="shared" si="103"/>
        <v>0</v>
      </c>
      <c r="K133" s="12">
        <f t="shared" si="103"/>
        <v>0</v>
      </c>
      <c r="L133" s="12">
        <f t="shared" si="103"/>
        <v>0</v>
      </c>
      <c r="M133" s="12">
        <f t="shared" si="103"/>
        <v>0</v>
      </c>
      <c r="N133" s="12">
        <f t="shared" si="103"/>
        <v>0</v>
      </c>
      <c r="O133" s="62">
        <f t="shared" si="103"/>
        <v>0</v>
      </c>
      <c r="P133" s="38">
        <f t="shared" si="103"/>
        <v>0</v>
      </c>
      <c r="Q133" s="12">
        <f t="shared" si="103"/>
        <v>0</v>
      </c>
      <c r="R133" s="12">
        <f t="shared" si="103"/>
        <v>0</v>
      </c>
      <c r="S133" s="12">
        <f t="shared" si="103"/>
        <v>0</v>
      </c>
      <c r="T133" s="12">
        <f t="shared" si="103"/>
        <v>0</v>
      </c>
      <c r="U133" s="12">
        <f t="shared" si="103"/>
        <v>0</v>
      </c>
      <c r="V133" s="12">
        <f t="shared" si="103"/>
        <v>0</v>
      </c>
      <c r="W133" s="12">
        <f t="shared" si="103"/>
        <v>0</v>
      </c>
      <c r="X133" s="12">
        <f t="shared" si="103"/>
        <v>0</v>
      </c>
      <c r="Y133" s="12">
        <f t="shared" si="103"/>
        <v>0</v>
      </c>
      <c r="Z133" s="12">
        <f t="shared" si="103"/>
        <v>0</v>
      </c>
      <c r="AA133" s="62">
        <f t="shared" si="103"/>
        <v>0</v>
      </c>
      <c r="AB133" s="38">
        <f t="shared" ref="AB133:BK133" si="104">AB90*AB46</f>
        <v>0</v>
      </c>
      <c r="AC133" s="12">
        <f t="shared" si="104"/>
        <v>0</v>
      </c>
      <c r="AD133" s="12">
        <f t="shared" si="104"/>
        <v>0</v>
      </c>
      <c r="AE133" s="12">
        <f t="shared" si="104"/>
        <v>0</v>
      </c>
      <c r="AF133" s="12">
        <f t="shared" si="104"/>
        <v>0</v>
      </c>
      <c r="AG133" s="12">
        <f t="shared" si="104"/>
        <v>0</v>
      </c>
      <c r="AH133" s="12">
        <f t="shared" si="104"/>
        <v>0</v>
      </c>
      <c r="AI133" s="12">
        <f t="shared" si="104"/>
        <v>0</v>
      </c>
      <c r="AJ133" s="12">
        <f t="shared" si="104"/>
        <v>0</v>
      </c>
      <c r="AK133" s="12">
        <f t="shared" si="104"/>
        <v>0</v>
      </c>
      <c r="AL133" s="12">
        <f t="shared" si="104"/>
        <v>0</v>
      </c>
      <c r="AM133" s="62">
        <f t="shared" si="104"/>
        <v>0</v>
      </c>
      <c r="AN133" s="38">
        <f t="shared" si="104"/>
        <v>0</v>
      </c>
      <c r="AO133" s="12">
        <f t="shared" si="104"/>
        <v>0</v>
      </c>
      <c r="AP133" s="12">
        <f t="shared" si="104"/>
        <v>0</v>
      </c>
      <c r="AQ133" s="12">
        <f t="shared" si="104"/>
        <v>0</v>
      </c>
      <c r="AR133" s="12">
        <f t="shared" si="104"/>
        <v>0</v>
      </c>
      <c r="AS133" s="12">
        <f t="shared" si="104"/>
        <v>0</v>
      </c>
      <c r="AT133" s="12">
        <f t="shared" si="104"/>
        <v>0</v>
      </c>
      <c r="AU133" s="12">
        <f t="shared" si="104"/>
        <v>0</v>
      </c>
      <c r="AV133" s="12">
        <f t="shared" si="104"/>
        <v>0</v>
      </c>
      <c r="AW133" s="12">
        <f t="shared" si="104"/>
        <v>0</v>
      </c>
      <c r="AX133" s="12">
        <f t="shared" si="104"/>
        <v>0</v>
      </c>
      <c r="AY133" s="62">
        <f t="shared" si="104"/>
        <v>0</v>
      </c>
      <c r="AZ133" s="38">
        <f t="shared" si="104"/>
        <v>0</v>
      </c>
      <c r="BA133" s="12">
        <f t="shared" si="104"/>
        <v>0</v>
      </c>
      <c r="BB133" s="12">
        <f t="shared" si="104"/>
        <v>0</v>
      </c>
      <c r="BC133" s="12">
        <f t="shared" si="104"/>
        <v>0</v>
      </c>
      <c r="BD133" s="12">
        <f t="shared" si="104"/>
        <v>0</v>
      </c>
      <c r="BE133" s="12">
        <f t="shared" si="104"/>
        <v>0</v>
      </c>
      <c r="BF133" s="12">
        <f t="shared" si="104"/>
        <v>0</v>
      </c>
      <c r="BG133" s="12">
        <f t="shared" si="104"/>
        <v>0</v>
      </c>
      <c r="BH133" s="12">
        <f t="shared" si="104"/>
        <v>0</v>
      </c>
      <c r="BI133" s="12">
        <f t="shared" si="104"/>
        <v>0</v>
      </c>
      <c r="BJ133" s="12">
        <f t="shared" si="104"/>
        <v>0</v>
      </c>
      <c r="BK133" s="62">
        <f t="shared" si="104"/>
        <v>0</v>
      </c>
    </row>
    <row r="134" spans="2:63" ht="22.5" hidden="1" customHeight="1" x14ac:dyDescent="0.2">
      <c r="B134" s="88" t="str">
        <f t="shared" si="44"/>
        <v/>
      </c>
      <c r="C134" s="128"/>
      <c r="D134" s="38">
        <f t="shared" ref="D134:AA134" si="105">D91*D47</f>
        <v>0</v>
      </c>
      <c r="E134" s="12">
        <f t="shared" si="105"/>
        <v>0</v>
      </c>
      <c r="F134" s="12">
        <f t="shared" si="105"/>
        <v>0</v>
      </c>
      <c r="G134" s="12">
        <f t="shared" si="105"/>
        <v>0</v>
      </c>
      <c r="H134" s="12">
        <f t="shared" si="105"/>
        <v>0</v>
      </c>
      <c r="I134" s="12">
        <f t="shared" si="105"/>
        <v>0</v>
      </c>
      <c r="J134" s="12">
        <f t="shared" si="105"/>
        <v>0</v>
      </c>
      <c r="K134" s="12">
        <f t="shared" si="105"/>
        <v>0</v>
      </c>
      <c r="L134" s="12">
        <f t="shared" si="105"/>
        <v>0</v>
      </c>
      <c r="M134" s="12">
        <f t="shared" si="105"/>
        <v>0</v>
      </c>
      <c r="N134" s="12">
        <f t="shared" si="105"/>
        <v>0</v>
      </c>
      <c r="O134" s="62">
        <f t="shared" si="105"/>
        <v>0</v>
      </c>
      <c r="P134" s="38">
        <f t="shared" si="105"/>
        <v>0</v>
      </c>
      <c r="Q134" s="12">
        <f t="shared" si="105"/>
        <v>0</v>
      </c>
      <c r="R134" s="12">
        <f t="shared" si="105"/>
        <v>0</v>
      </c>
      <c r="S134" s="12">
        <f t="shared" si="105"/>
        <v>0</v>
      </c>
      <c r="T134" s="12">
        <f t="shared" si="105"/>
        <v>0</v>
      </c>
      <c r="U134" s="12">
        <f t="shared" si="105"/>
        <v>0</v>
      </c>
      <c r="V134" s="12">
        <f t="shared" si="105"/>
        <v>0</v>
      </c>
      <c r="W134" s="12">
        <f t="shared" si="105"/>
        <v>0</v>
      </c>
      <c r="X134" s="12">
        <f t="shared" si="105"/>
        <v>0</v>
      </c>
      <c r="Y134" s="12">
        <f t="shared" si="105"/>
        <v>0</v>
      </c>
      <c r="Z134" s="12">
        <f t="shared" si="105"/>
        <v>0</v>
      </c>
      <c r="AA134" s="62">
        <f t="shared" si="105"/>
        <v>0</v>
      </c>
      <c r="AB134" s="38">
        <f t="shared" ref="AB134:BK134" si="106">AB91*AB47</f>
        <v>0</v>
      </c>
      <c r="AC134" s="12">
        <f t="shared" si="106"/>
        <v>0</v>
      </c>
      <c r="AD134" s="12">
        <f t="shared" si="106"/>
        <v>0</v>
      </c>
      <c r="AE134" s="12">
        <f t="shared" si="106"/>
        <v>0</v>
      </c>
      <c r="AF134" s="12">
        <f t="shared" si="106"/>
        <v>0</v>
      </c>
      <c r="AG134" s="12">
        <f t="shared" si="106"/>
        <v>0</v>
      </c>
      <c r="AH134" s="12">
        <f t="shared" si="106"/>
        <v>0</v>
      </c>
      <c r="AI134" s="12">
        <f t="shared" si="106"/>
        <v>0</v>
      </c>
      <c r="AJ134" s="12">
        <f t="shared" si="106"/>
        <v>0</v>
      </c>
      <c r="AK134" s="12">
        <f t="shared" si="106"/>
        <v>0</v>
      </c>
      <c r="AL134" s="12">
        <f t="shared" si="106"/>
        <v>0</v>
      </c>
      <c r="AM134" s="62">
        <f t="shared" si="106"/>
        <v>0</v>
      </c>
      <c r="AN134" s="38">
        <f t="shared" si="106"/>
        <v>0</v>
      </c>
      <c r="AO134" s="12">
        <f t="shared" si="106"/>
        <v>0</v>
      </c>
      <c r="AP134" s="12">
        <f t="shared" si="106"/>
        <v>0</v>
      </c>
      <c r="AQ134" s="12">
        <f t="shared" si="106"/>
        <v>0</v>
      </c>
      <c r="AR134" s="12">
        <f t="shared" si="106"/>
        <v>0</v>
      </c>
      <c r="AS134" s="12">
        <f t="shared" si="106"/>
        <v>0</v>
      </c>
      <c r="AT134" s="12">
        <f t="shared" si="106"/>
        <v>0</v>
      </c>
      <c r="AU134" s="12">
        <f t="shared" si="106"/>
        <v>0</v>
      </c>
      <c r="AV134" s="12">
        <f t="shared" si="106"/>
        <v>0</v>
      </c>
      <c r="AW134" s="12">
        <f t="shared" si="106"/>
        <v>0</v>
      </c>
      <c r="AX134" s="12">
        <f t="shared" si="106"/>
        <v>0</v>
      </c>
      <c r="AY134" s="62">
        <f t="shared" si="106"/>
        <v>0</v>
      </c>
      <c r="AZ134" s="38">
        <f t="shared" si="106"/>
        <v>0</v>
      </c>
      <c r="BA134" s="12">
        <f t="shared" si="106"/>
        <v>0</v>
      </c>
      <c r="BB134" s="12">
        <f t="shared" si="106"/>
        <v>0</v>
      </c>
      <c r="BC134" s="12">
        <f t="shared" si="106"/>
        <v>0</v>
      </c>
      <c r="BD134" s="12">
        <f t="shared" si="106"/>
        <v>0</v>
      </c>
      <c r="BE134" s="12">
        <f t="shared" si="106"/>
        <v>0</v>
      </c>
      <c r="BF134" s="12">
        <f t="shared" si="106"/>
        <v>0</v>
      </c>
      <c r="BG134" s="12">
        <f t="shared" si="106"/>
        <v>0</v>
      </c>
      <c r="BH134" s="12">
        <f t="shared" si="106"/>
        <v>0</v>
      </c>
      <c r="BI134" s="12">
        <f t="shared" si="106"/>
        <v>0</v>
      </c>
      <c r="BJ134" s="12">
        <f t="shared" si="106"/>
        <v>0</v>
      </c>
      <c r="BK134" s="62">
        <f t="shared" si="106"/>
        <v>0</v>
      </c>
    </row>
    <row r="135" spans="2:63" ht="22.5" hidden="1" customHeight="1" x14ac:dyDescent="0.2">
      <c r="B135" s="88" t="str">
        <f t="shared" si="44"/>
        <v/>
      </c>
      <c r="C135" s="128"/>
      <c r="D135" s="38">
        <f t="shared" ref="D135:AA135" si="107">D92*D48</f>
        <v>0</v>
      </c>
      <c r="E135" s="12">
        <f t="shared" si="107"/>
        <v>0</v>
      </c>
      <c r="F135" s="12">
        <f t="shared" si="107"/>
        <v>0</v>
      </c>
      <c r="G135" s="12">
        <f t="shared" si="107"/>
        <v>0</v>
      </c>
      <c r="H135" s="12">
        <f t="shared" si="107"/>
        <v>0</v>
      </c>
      <c r="I135" s="12">
        <f t="shared" si="107"/>
        <v>0</v>
      </c>
      <c r="J135" s="12">
        <f t="shared" si="107"/>
        <v>0</v>
      </c>
      <c r="K135" s="12">
        <f t="shared" si="107"/>
        <v>0</v>
      </c>
      <c r="L135" s="12">
        <f t="shared" si="107"/>
        <v>0</v>
      </c>
      <c r="M135" s="12">
        <f t="shared" si="107"/>
        <v>0</v>
      </c>
      <c r="N135" s="12">
        <f t="shared" si="107"/>
        <v>0</v>
      </c>
      <c r="O135" s="62">
        <f t="shared" si="107"/>
        <v>0</v>
      </c>
      <c r="P135" s="38">
        <f t="shared" si="107"/>
        <v>0</v>
      </c>
      <c r="Q135" s="12">
        <f t="shared" si="107"/>
        <v>0</v>
      </c>
      <c r="R135" s="12">
        <f t="shared" si="107"/>
        <v>0</v>
      </c>
      <c r="S135" s="12">
        <f t="shared" si="107"/>
        <v>0</v>
      </c>
      <c r="T135" s="12">
        <f t="shared" si="107"/>
        <v>0</v>
      </c>
      <c r="U135" s="12">
        <f t="shared" si="107"/>
        <v>0</v>
      </c>
      <c r="V135" s="12">
        <f t="shared" si="107"/>
        <v>0</v>
      </c>
      <c r="W135" s="12">
        <f t="shared" si="107"/>
        <v>0</v>
      </c>
      <c r="X135" s="12">
        <f t="shared" si="107"/>
        <v>0</v>
      </c>
      <c r="Y135" s="12">
        <f t="shared" si="107"/>
        <v>0</v>
      </c>
      <c r="Z135" s="12">
        <f t="shared" si="107"/>
        <v>0</v>
      </c>
      <c r="AA135" s="62">
        <f t="shared" si="107"/>
        <v>0</v>
      </c>
      <c r="AB135" s="38">
        <f t="shared" ref="AB135:BK135" si="108">AB92*AB48</f>
        <v>0</v>
      </c>
      <c r="AC135" s="12">
        <f t="shared" si="108"/>
        <v>0</v>
      </c>
      <c r="AD135" s="12">
        <f t="shared" si="108"/>
        <v>0</v>
      </c>
      <c r="AE135" s="12">
        <f t="shared" si="108"/>
        <v>0</v>
      </c>
      <c r="AF135" s="12">
        <f t="shared" si="108"/>
        <v>0</v>
      </c>
      <c r="AG135" s="12">
        <f t="shared" si="108"/>
        <v>0</v>
      </c>
      <c r="AH135" s="12">
        <f t="shared" si="108"/>
        <v>0</v>
      </c>
      <c r="AI135" s="12">
        <f t="shared" si="108"/>
        <v>0</v>
      </c>
      <c r="AJ135" s="12">
        <f t="shared" si="108"/>
        <v>0</v>
      </c>
      <c r="AK135" s="12">
        <f t="shared" si="108"/>
        <v>0</v>
      </c>
      <c r="AL135" s="12">
        <f t="shared" si="108"/>
        <v>0</v>
      </c>
      <c r="AM135" s="62">
        <f t="shared" si="108"/>
        <v>0</v>
      </c>
      <c r="AN135" s="38">
        <f t="shared" si="108"/>
        <v>0</v>
      </c>
      <c r="AO135" s="12">
        <f t="shared" si="108"/>
        <v>0</v>
      </c>
      <c r="AP135" s="12">
        <f t="shared" si="108"/>
        <v>0</v>
      </c>
      <c r="AQ135" s="12">
        <f t="shared" si="108"/>
        <v>0</v>
      </c>
      <c r="AR135" s="12">
        <f t="shared" si="108"/>
        <v>0</v>
      </c>
      <c r="AS135" s="12">
        <f t="shared" si="108"/>
        <v>0</v>
      </c>
      <c r="AT135" s="12">
        <f t="shared" si="108"/>
        <v>0</v>
      </c>
      <c r="AU135" s="12">
        <f t="shared" si="108"/>
        <v>0</v>
      </c>
      <c r="AV135" s="12">
        <f t="shared" si="108"/>
        <v>0</v>
      </c>
      <c r="AW135" s="12">
        <f t="shared" si="108"/>
        <v>0</v>
      </c>
      <c r="AX135" s="12">
        <f t="shared" si="108"/>
        <v>0</v>
      </c>
      <c r="AY135" s="62">
        <f t="shared" si="108"/>
        <v>0</v>
      </c>
      <c r="AZ135" s="38">
        <f t="shared" si="108"/>
        <v>0</v>
      </c>
      <c r="BA135" s="12">
        <f t="shared" si="108"/>
        <v>0</v>
      </c>
      <c r="BB135" s="12">
        <f t="shared" si="108"/>
        <v>0</v>
      </c>
      <c r="BC135" s="12">
        <f t="shared" si="108"/>
        <v>0</v>
      </c>
      <c r="BD135" s="12">
        <f t="shared" si="108"/>
        <v>0</v>
      </c>
      <c r="BE135" s="12">
        <f t="shared" si="108"/>
        <v>0</v>
      </c>
      <c r="BF135" s="12">
        <f t="shared" si="108"/>
        <v>0</v>
      </c>
      <c r="BG135" s="12">
        <f t="shared" si="108"/>
        <v>0</v>
      </c>
      <c r="BH135" s="12">
        <f t="shared" si="108"/>
        <v>0</v>
      </c>
      <c r="BI135" s="12">
        <f t="shared" si="108"/>
        <v>0</v>
      </c>
      <c r="BJ135" s="12">
        <f t="shared" si="108"/>
        <v>0</v>
      </c>
      <c r="BK135" s="62">
        <f t="shared" si="108"/>
        <v>0</v>
      </c>
    </row>
    <row r="136" spans="2:63" ht="22.5" hidden="1" customHeight="1" x14ac:dyDescent="0.2">
      <c r="B136" s="88" t="str">
        <f t="shared" si="44"/>
        <v/>
      </c>
      <c r="C136" s="128"/>
      <c r="D136" s="38">
        <f t="shared" ref="D136:AA136" si="109">D93*D49</f>
        <v>0</v>
      </c>
      <c r="E136" s="12">
        <f t="shared" si="109"/>
        <v>0</v>
      </c>
      <c r="F136" s="12">
        <f t="shared" si="109"/>
        <v>0</v>
      </c>
      <c r="G136" s="12">
        <f t="shared" si="109"/>
        <v>0</v>
      </c>
      <c r="H136" s="12">
        <f t="shared" si="109"/>
        <v>0</v>
      </c>
      <c r="I136" s="12">
        <f t="shared" si="109"/>
        <v>0</v>
      </c>
      <c r="J136" s="12">
        <f t="shared" si="109"/>
        <v>0</v>
      </c>
      <c r="K136" s="12">
        <f t="shared" si="109"/>
        <v>0</v>
      </c>
      <c r="L136" s="12">
        <f t="shared" si="109"/>
        <v>0</v>
      </c>
      <c r="M136" s="12">
        <f t="shared" si="109"/>
        <v>0</v>
      </c>
      <c r="N136" s="12">
        <f t="shared" si="109"/>
        <v>0</v>
      </c>
      <c r="O136" s="62">
        <f t="shared" si="109"/>
        <v>0</v>
      </c>
      <c r="P136" s="38">
        <f t="shared" si="109"/>
        <v>0</v>
      </c>
      <c r="Q136" s="12">
        <f t="shared" si="109"/>
        <v>0</v>
      </c>
      <c r="R136" s="12">
        <f t="shared" si="109"/>
        <v>0</v>
      </c>
      <c r="S136" s="12">
        <f t="shared" si="109"/>
        <v>0</v>
      </c>
      <c r="T136" s="12">
        <f t="shared" si="109"/>
        <v>0</v>
      </c>
      <c r="U136" s="12">
        <f t="shared" si="109"/>
        <v>0</v>
      </c>
      <c r="V136" s="12">
        <f t="shared" si="109"/>
        <v>0</v>
      </c>
      <c r="W136" s="12">
        <f t="shared" si="109"/>
        <v>0</v>
      </c>
      <c r="X136" s="12">
        <f t="shared" si="109"/>
        <v>0</v>
      </c>
      <c r="Y136" s="12">
        <f t="shared" si="109"/>
        <v>0</v>
      </c>
      <c r="Z136" s="12">
        <f t="shared" si="109"/>
        <v>0</v>
      </c>
      <c r="AA136" s="62">
        <f t="shared" si="109"/>
        <v>0</v>
      </c>
      <c r="AB136" s="38">
        <f t="shared" ref="AB136:BK136" si="110">AB93*AB49</f>
        <v>0</v>
      </c>
      <c r="AC136" s="12">
        <f t="shared" si="110"/>
        <v>0</v>
      </c>
      <c r="AD136" s="12">
        <f t="shared" si="110"/>
        <v>0</v>
      </c>
      <c r="AE136" s="12">
        <f t="shared" si="110"/>
        <v>0</v>
      </c>
      <c r="AF136" s="12">
        <f t="shared" si="110"/>
        <v>0</v>
      </c>
      <c r="AG136" s="12">
        <f t="shared" si="110"/>
        <v>0</v>
      </c>
      <c r="AH136" s="12">
        <f t="shared" si="110"/>
        <v>0</v>
      </c>
      <c r="AI136" s="12">
        <f t="shared" si="110"/>
        <v>0</v>
      </c>
      <c r="AJ136" s="12">
        <f t="shared" si="110"/>
        <v>0</v>
      </c>
      <c r="AK136" s="12">
        <f t="shared" si="110"/>
        <v>0</v>
      </c>
      <c r="AL136" s="12">
        <f t="shared" si="110"/>
        <v>0</v>
      </c>
      <c r="AM136" s="62">
        <f t="shared" si="110"/>
        <v>0</v>
      </c>
      <c r="AN136" s="38">
        <f t="shared" si="110"/>
        <v>0</v>
      </c>
      <c r="AO136" s="12">
        <f t="shared" si="110"/>
        <v>0</v>
      </c>
      <c r="AP136" s="12">
        <f t="shared" si="110"/>
        <v>0</v>
      </c>
      <c r="AQ136" s="12">
        <f t="shared" si="110"/>
        <v>0</v>
      </c>
      <c r="AR136" s="12">
        <f t="shared" si="110"/>
        <v>0</v>
      </c>
      <c r="AS136" s="12">
        <f t="shared" si="110"/>
        <v>0</v>
      </c>
      <c r="AT136" s="12">
        <f t="shared" si="110"/>
        <v>0</v>
      </c>
      <c r="AU136" s="12">
        <f t="shared" si="110"/>
        <v>0</v>
      </c>
      <c r="AV136" s="12">
        <f t="shared" si="110"/>
        <v>0</v>
      </c>
      <c r="AW136" s="12">
        <f t="shared" si="110"/>
        <v>0</v>
      </c>
      <c r="AX136" s="12">
        <f t="shared" si="110"/>
        <v>0</v>
      </c>
      <c r="AY136" s="62">
        <f t="shared" si="110"/>
        <v>0</v>
      </c>
      <c r="AZ136" s="38">
        <f t="shared" si="110"/>
        <v>0</v>
      </c>
      <c r="BA136" s="12">
        <f t="shared" si="110"/>
        <v>0</v>
      </c>
      <c r="BB136" s="12">
        <f t="shared" si="110"/>
        <v>0</v>
      </c>
      <c r="BC136" s="12">
        <f t="shared" si="110"/>
        <v>0</v>
      </c>
      <c r="BD136" s="12">
        <f t="shared" si="110"/>
        <v>0</v>
      </c>
      <c r="BE136" s="12">
        <f t="shared" si="110"/>
        <v>0</v>
      </c>
      <c r="BF136" s="12">
        <f t="shared" si="110"/>
        <v>0</v>
      </c>
      <c r="BG136" s="12">
        <f t="shared" si="110"/>
        <v>0</v>
      </c>
      <c r="BH136" s="12">
        <f t="shared" si="110"/>
        <v>0</v>
      </c>
      <c r="BI136" s="12">
        <f t="shared" si="110"/>
        <v>0</v>
      </c>
      <c r="BJ136" s="12">
        <f t="shared" si="110"/>
        <v>0</v>
      </c>
      <c r="BK136" s="62">
        <f t="shared" si="110"/>
        <v>0</v>
      </c>
    </row>
    <row r="137" spans="2:63" ht="22.5" hidden="1" customHeight="1" x14ac:dyDescent="0.2">
      <c r="B137" s="88" t="str">
        <f t="shared" si="44"/>
        <v/>
      </c>
      <c r="C137" s="128"/>
      <c r="D137" s="38">
        <f t="shared" ref="D137:AA137" si="111">D94*D50</f>
        <v>0</v>
      </c>
      <c r="E137" s="12">
        <f t="shared" si="111"/>
        <v>0</v>
      </c>
      <c r="F137" s="12">
        <f t="shared" si="111"/>
        <v>0</v>
      </c>
      <c r="G137" s="12">
        <f t="shared" si="111"/>
        <v>0</v>
      </c>
      <c r="H137" s="12">
        <f t="shared" si="111"/>
        <v>0</v>
      </c>
      <c r="I137" s="12">
        <f t="shared" si="111"/>
        <v>0</v>
      </c>
      <c r="J137" s="12">
        <f t="shared" si="111"/>
        <v>0</v>
      </c>
      <c r="K137" s="12">
        <f t="shared" si="111"/>
        <v>0</v>
      </c>
      <c r="L137" s="12">
        <f t="shared" si="111"/>
        <v>0</v>
      </c>
      <c r="M137" s="12">
        <f t="shared" si="111"/>
        <v>0</v>
      </c>
      <c r="N137" s="12">
        <f t="shared" si="111"/>
        <v>0</v>
      </c>
      <c r="O137" s="62">
        <f t="shared" si="111"/>
        <v>0</v>
      </c>
      <c r="P137" s="38">
        <f t="shared" si="111"/>
        <v>0</v>
      </c>
      <c r="Q137" s="12">
        <f t="shared" si="111"/>
        <v>0</v>
      </c>
      <c r="R137" s="12">
        <f t="shared" si="111"/>
        <v>0</v>
      </c>
      <c r="S137" s="12">
        <f t="shared" si="111"/>
        <v>0</v>
      </c>
      <c r="T137" s="12">
        <f t="shared" si="111"/>
        <v>0</v>
      </c>
      <c r="U137" s="12">
        <f t="shared" si="111"/>
        <v>0</v>
      </c>
      <c r="V137" s="12">
        <f t="shared" si="111"/>
        <v>0</v>
      </c>
      <c r="W137" s="12">
        <f t="shared" si="111"/>
        <v>0</v>
      </c>
      <c r="X137" s="12">
        <f t="shared" si="111"/>
        <v>0</v>
      </c>
      <c r="Y137" s="12">
        <f t="shared" si="111"/>
        <v>0</v>
      </c>
      <c r="Z137" s="12">
        <f t="shared" si="111"/>
        <v>0</v>
      </c>
      <c r="AA137" s="62">
        <f t="shared" si="111"/>
        <v>0</v>
      </c>
      <c r="AB137" s="38">
        <f t="shared" ref="AB137:BK137" si="112">AB94*AB50</f>
        <v>0</v>
      </c>
      <c r="AC137" s="12">
        <f t="shared" si="112"/>
        <v>0</v>
      </c>
      <c r="AD137" s="12">
        <f t="shared" si="112"/>
        <v>0</v>
      </c>
      <c r="AE137" s="12">
        <f t="shared" si="112"/>
        <v>0</v>
      </c>
      <c r="AF137" s="12">
        <f t="shared" si="112"/>
        <v>0</v>
      </c>
      <c r="AG137" s="12">
        <f t="shared" si="112"/>
        <v>0</v>
      </c>
      <c r="AH137" s="12">
        <f t="shared" si="112"/>
        <v>0</v>
      </c>
      <c r="AI137" s="12">
        <f t="shared" si="112"/>
        <v>0</v>
      </c>
      <c r="AJ137" s="12">
        <f t="shared" si="112"/>
        <v>0</v>
      </c>
      <c r="AK137" s="12">
        <f t="shared" si="112"/>
        <v>0</v>
      </c>
      <c r="AL137" s="12">
        <f t="shared" si="112"/>
        <v>0</v>
      </c>
      <c r="AM137" s="62">
        <f t="shared" si="112"/>
        <v>0</v>
      </c>
      <c r="AN137" s="38">
        <f t="shared" si="112"/>
        <v>0</v>
      </c>
      <c r="AO137" s="12">
        <f t="shared" si="112"/>
        <v>0</v>
      </c>
      <c r="AP137" s="12">
        <f t="shared" si="112"/>
        <v>0</v>
      </c>
      <c r="AQ137" s="12">
        <f t="shared" si="112"/>
        <v>0</v>
      </c>
      <c r="AR137" s="12">
        <f t="shared" si="112"/>
        <v>0</v>
      </c>
      <c r="AS137" s="12">
        <f t="shared" si="112"/>
        <v>0</v>
      </c>
      <c r="AT137" s="12">
        <f t="shared" si="112"/>
        <v>0</v>
      </c>
      <c r="AU137" s="12">
        <f t="shared" si="112"/>
        <v>0</v>
      </c>
      <c r="AV137" s="12">
        <f t="shared" si="112"/>
        <v>0</v>
      </c>
      <c r="AW137" s="12">
        <f t="shared" si="112"/>
        <v>0</v>
      </c>
      <c r="AX137" s="12">
        <f t="shared" si="112"/>
        <v>0</v>
      </c>
      <c r="AY137" s="62">
        <f t="shared" si="112"/>
        <v>0</v>
      </c>
      <c r="AZ137" s="38">
        <f t="shared" si="112"/>
        <v>0</v>
      </c>
      <c r="BA137" s="12">
        <f t="shared" si="112"/>
        <v>0</v>
      </c>
      <c r="BB137" s="12">
        <f t="shared" si="112"/>
        <v>0</v>
      </c>
      <c r="BC137" s="12">
        <f t="shared" si="112"/>
        <v>0</v>
      </c>
      <c r="BD137" s="12">
        <f t="shared" si="112"/>
        <v>0</v>
      </c>
      <c r="BE137" s="12">
        <f t="shared" si="112"/>
        <v>0</v>
      </c>
      <c r="BF137" s="12">
        <f t="shared" si="112"/>
        <v>0</v>
      </c>
      <c r="BG137" s="12">
        <f t="shared" si="112"/>
        <v>0</v>
      </c>
      <c r="BH137" s="12">
        <f t="shared" si="112"/>
        <v>0</v>
      </c>
      <c r="BI137" s="12">
        <f t="shared" si="112"/>
        <v>0</v>
      </c>
      <c r="BJ137" s="12">
        <f t="shared" si="112"/>
        <v>0</v>
      </c>
      <c r="BK137" s="62">
        <f t="shared" si="112"/>
        <v>0</v>
      </c>
    </row>
    <row r="138" spans="2:63" ht="22.5" hidden="1" customHeight="1" x14ac:dyDescent="0.2">
      <c r="B138" s="88" t="str">
        <f t="shared" si="44"/>
        <v/>
      </c>
      <c r="C138" s="128"/>
      <c r="D138" s="38">
        <f t="shared" ref="D138:AA138" si="113">D95*D51</f>
        <v>0</v>
      </c>
      <c r="E138" s="12">
        <f t="shared" si="113"/>
        <v>0</v>
      </c>
      <c r="F138" s="12">
        <f t="shared" si="113"/>
        <v>0</v>
      </c>
      <c r="G138" s="12">
        <f t="shared" si="113"/>
        <v>0</v>
      </c>
      <c r="H138" s="12">
        <f t="shared" si="113"/>
        <v>0</v>
      </c>
      <c r="I138" s="12">
        <f t="shared" si="113"/>
        <v>0</v>
      </c>
      <c r="J138" s="12">
        <f t="shared" si="113"/>
        <v>0</v>
      </c>
      <c r="K138" s="12">
        <f t="shared" si="113"/>
        <v>0</v>
      </c>
      <c r="L138" s="12">
        <f t="shared" si="113"/>
        <v>0</v>
      </c>
      <c r="M138" s="12">
        <f t="shared" si="113"/>
        <v>0</v>
      </c>
      <c r="N138" s="12">
        <f t="shared" si="113"/>
        <v>0</v>
      </c>
      <c r="O138" s="62">
        <f t="shared" si="113"/>
        <v>0</v>
      </c>
      <c r="P138" s="38">
        <f t="shared" si="113"/>
        <v>0</v>
      </c>
      <c r="Q138" s="12">
        <f t="shared" si="113"/>
        <v>0</v>
      </c>
      <c r="R138" s="12">
        <f t="shared" si="113"/>
        <v>0</v>
      </c>
      <c r="S138" s="12">
        <f t="shared" si="113"/>
        <v>0</v>
      </c>
      <c r="T138" s="12">
        <f t="shared" si="113"/>
        <v>0</v>
      </c>
      <c r="U138" s="12">
        <f t="shared" si="113"/>
        <v>0</v>
      </c>
      <c r="V138" s="12">
        <f t="shared" si="113"/>
        <v>0</v>
      </c>
      <c r="W138" s="12">
        <f t="shared" si="113"/>
        <v>0</v>
      </c>
      <c r="X138" s="12">
        <f t="shared" si="113"/>
        <v>0</v>
      </c>
      <c r="Y138" s="12">
        <f t="shared" si="113"/>
        <v>0</v>
      </c>
      <c r="Z138" s="12">
        <f t="shared" si="113"/>
        <v>0</v>
      </c>
      <c r="AA138" s="62">
        <f t="shared" si="113"/>
        <v>0</v>
      </c>
      <c r="AB138" s="38">
        <f t="shared" ref="AB138:BK138" si="114">AB95*AB51</f>
        <v>0</v>
      </c>
      <c r="AC138" s="12">
        <f t="shared" si="114"/>
        <v>0</v>
      </c>
      <c r="AD138" s="12">
        <f t="shared" si="114"/>
        <v>0</v>
      </c>
      <c r="AE138" s="12">
        <f t="shared" si="114"/>
        <v>0</v>
      </c>
      <c r="AF138" s="12">
        <f t="shared" si="114"/>
        <v>0</v>
      </c>
      <c r="AG138" s="12">
        <f t="shared" si="114"/>
        <v>0</v>
      </c>
      <c r="AH138" s="12">
        <f t="shared" si="114"/>
        <v>0</v>
      </c>
      <c r="AI138" s="12">
        <f t="shared" si="114"/>
        <v>0</v>
      </c>
      <c r="AJ138" s="12">
        <f t="shared" si="114"/>
        <v>0</v>
      </c>
      <c r="AK138" s="12">
        <f t="shared" si="114"/>
        <v>0</v>
      </c>
      <c r="AL138" s="12">
        <f t="shared" si="114"/>
        <v>0</v>
      </c>
      <c r="AM138" s="62">
        <f t="shared" si="114"/>
        <v>0</v>
      </c>
      <c r="AN138" s="38">
        <f t="shared" si="114"/>
        <v>0</v>
      </c>
      <c r="AO138" s="12">
        <f t="shared" si="114"/>
        <v>0</v>
      </c>
      <c r="AP138" s="12">
        <f t="shared" si="114"/>
        <v>0</v>
      </c>
      <c r="AQ138" s="12">
        <f t="shared" si="114"/>
        <v>0</v>
      </c>
      <c r="AR138" s="12">
        <f t="shared" si="114"/>
        <v>0</v>
      </c>
      <c r="AS138" s="12">
        <f t="shared" si="114"/>
        <v>0</v>
      </c>
      <c r="AT138" s="12">
        <f t="shared" si="114"/>
        <v>0</v>
      </c>
      <c r="AU138" s="12">
        <f t="shared" si="114"/>
        <v>0</v>
      </c>
      <c r="AV138" s="12">
        <f t="shared" si="114"/>
        <v>0</v>
      </c>
      <c r="AW138" s="12">
        <f t="shared" si="114"/>
        <v>0</v>
      </c>
      <c r="AX138" s="12">
        <f t="shared" si="114"/>
        <v>0</v>
      </c>
      <c r="AY138" s="62">
        <f t="shared" si="114"/>
        <v>0</v>
      </c>
      <c r="AZ138" s="38">
        <f t="shared" si="114"/>
        <v>0</v>
      </c>
      <c r="BA138" s="12">
        <f t="shared" si="114"/>
        <v>0</v>
      </c>
      <c r="BB138" s="12">
        <f t="shared" si="114"/>
        <v>0</v>
      </c>
      <c r="BC138" s="12">
        <f t="shared" si="114"/>
        <v>0</v>
      </c>
      <c r="BD138" s="12">
        <f t="shared" si="114"/>
        <v>0</v>
      </c>
      <c r="BE138" s="12">
        <f t="shared" si="114"/>
        <v>0</v>
      </c>
      <c r="BF138" s="12">
        <f t="shared" si="114"/>
        <v>0</v>
      </c>
      <c r="BG138" s="12">
        <f t="shared" si="114"/>
        <v>0</v>
      </c>
      <c r="BH138" s="12">
        <f t="shared" si="114"/>
        <v>0</v>
      </c>
      <c r="BI138" s="12">
        <f t="shared" si="114"/>
        <v>0</v>
      </c>
      <c r="BJ138" s="12">
        <f t="shared" si="114"/>
        <v>0</v>
      </c>
      <c r="BK138" s="62">
        <f t="shared" si="114"/>
        <v>0</v>
      </c>
    </row>
    <row r="139" spans="2:63" ht="22.5" hidden="1" customHeight="1" x14ac:dyDescent="0.2">
      <c r="B139" s="88" t="str">
        <f t="shared" si="44"/>
        <v/>
      </c>
      <c r="C139" s="128"/>
      <c r="D139" s="38">
        <f t="shared" ref="D139:AA139" si="115">D96*D52</f>
        <v>0</v>
      </c>
      <c r="E139" s="12">
        <f t="shared" si="115"/>
        <v>0</v>
      </c>
      <c r="F139" s="12">
        <f t="shared" si="115"/>
        <v>0</v>
      </c>
      <c r="G139" s="12">
        <f t="shared" si="115"/>
        <v>0</v>
      </c>
      <c r="H139" s="12">
        <f t="shared" si="115"/>
        <v>0</v>
      </c>
      <c r="I139" s="12">
        <f t="shared" si="115"/>
        <v>0</v>
      </c>
      <c r="J139" s="12">
        <f t="shared" si="115"/>
        <v>0</v>
      </c>
      <c r="K139" s="12">
        <f t="shared" si="115"/>
        <v>0</v>
      </c>
      <c r="L139" s="12">
        <f t="shared" si="115"/>
        <v>0</v>
      </c>
      <c r="M139" s="12">
        <f t="shared" si="115"/>
        <v>0</v>
      </c>
      <c r="N139" s="12">
        <f t="shared" si="115"/>
        <v>0</v>
      </c>
      <c r="O139" s="62">
        <f t="shared" si="115"/>
        <v>0</v>
      </c>
      <c r="P139" s="38">
        <f t="shared" si="115"/>
        <v>0</v>
      </c>
      <c r="Q139" s="12">
        <f t="shared" si="115"/>
        <v>0</v>
      </c>
      <c r="R139" s="12">
        <f t="shared" si="115"/>
        <v>0</v>
      </c>
      <c r="S139" s="12">
        <f t="shared" si="115"/>
        <v>0</v>
      </c>
      <c r="T139" s="12">
        <f t="shared" si="115"/>
        <v>0</v>
      </c>
      <c r="U139" s="12">
        <f t="shared" si="115"/>
        <v>0</v>
      </c>
      <c r="V139" s="12">
        <f t="shared" si="115"/>
        <v>0</v>
      </c>
      <c r="W139" s="12">
        <f t="shared" si="115"/>
        <v>0</v>
      </c>
      <c r="X139" s="12">
        <f t="shared" si="115"/>
        <v>0</v>
      </c>
      <c r="Y139" s="12">
        <f t="shared" si="115"/>
        <v>0</v>
      </c>
      <c r="Z139" s="12">
        <f t="shared" si="115"/>
        <v>0</v>
      </c>
      <c r="AA139" s="62">
        <f t="shared" si="115"/>
        <v>0</v>
      </c>
      <c r="AB139" s="38">
        <f t="shared" ref="AB139:BK139" si="116">AB96*AB52</f>
        <v>0</v>
      </c>
      <c r="AC139" s="12">
        <f t="shared" si="116"/>
        <v>0</v>
      </c>
      <c r="AD139" s="12">
        <f t="shared" si="116"/>
        <v>0</v>
      </c>
      <c r="AE139" s="12">
        <f t="shared" si="116"/>
        <v>0</v>
      </c>
      <c r="AF139" s="12">
        <f t="shared" si="116"/>
        <v>0</v>
      </c>
      <c r="AG139" s="12">
        <f t="shared" si="116"/>
        <v>0</v>
      </c>
      <c r="AH139" s="12">
        <f t="shared" si="116"/>
        <v>0</v>
      </c>
      <c r="AI139" s="12">
        <f t="shared" si="116"/>
        <v>0</v>
      </c>
      <c r="AJ139" s="12">
        <f t="shared" si="116"/>
        <v>0</v>
      </c>
      <c r="AK139" s="12">
        <f t="shared" si="116"/>
        <v>0</v>
      </c>
      <c r="AL139" s="12">
        <f t="shared" si="116"/>
        <v>0</v>
      </c>
      <c r="AM139" s="62">
        <f t="shared" si="116"/>
        <v>0</v>
      </c>
      <c r="AN139" s="38">
        <f t="shared" si="116"/>
        <v>0</v>
      </c>
      <c r="AO139" s="12">
        <f t="shared" si="116"/>
        <v>0</v>
      </c>
      <c r="AP139" s="12">
        <f t="shared" si="116"/>
        <v>0</v>
      </c>
      <c r="AQ139" s="12">
        <f t="shared" si="116"/>
        <v>0</v>
      </c>
      <c r="AR139" s="12">
        <f t="shared" si="116"/>
        <v>0</v>
      </c>
      <c r="AS139" s="12">
        <f t="shared" si="116"/>
        <v>0</v>
      </c>
      <c r="AT139" s="12">
        <f t="shared" si="116"/>
        <v>0</v>
      </c>
      <c r="AU139" s="12">
        <f t="shared" si="116"/>
        <v>0</v>
      </c>
      <c r="AV139" s="12">
        <f t="shared" si="116"/>
        <v>0</v>
      </c>
      <c r="AW139" s="12">
        <f t="shared" si="116"/>
        <v>0</v>
      </c>
      <c r="AX139" s="12">
        <f t="shared" si="116"/>
        <v>0</v>
      </c>
      <c r="AY139" s="62">
        <f t="shared" si="116"/>
        <v>0</v>
      </c>
      <c r="AZ139" s="38">
        <f t="shared" si="116"/>
        <v>0</v>
      </c>
      <c r="BA139" s="12">
        <f t="shared" si="116"/>
        <v>0</v>
      </c>
      <c r="BB139" s="12">
        <f t="shared" si="116"/>
        <v>0</v>
      </c>
      <c r="BC139" s="12">
        <f t="shared" si="116"/>
        <v>0</v>
      </c>
      <c r="BD139" s="12">
        <f t="shared" si="116"/>
        <v>0</v>
      </c>
      <c r="BE139" s="12">
        <f t="shared" si="116"/>
        <v>0</v>
      </c>
      <c r="BF139" s="12">
        <f t="shared" si="116"/>
        <v>0</v>
      </c>
      <c r="BG139" s="12">
        <f t="shared" si="116"/>
        <v>0</v>
      </c>
      <c r="BH139" s="12">
        <f t="shared" si="116"/>
        <v>0</v>
      </c>
      <c r="BI139" s="12">
        <f t="shared" si="116"/>
        <v>0</v>
      </c>
      <c r="BJ139" s="12">
        <f t="shared" si="116"/>
        <v>0</v>
      </c>
      <c r="BK139" s="62">
        <f t="shared" si="116"/>
        <v>0</v>
      </c>
    </row>
    <row r="140" spans="2:63" ht="22.5" hidden="1" customHeight="1" x14ac:dyDescent="0.2">
      <c r="B140" s="88" t="str">
        <f t="shared" si="44"/>
        <v/>
      </c>
      <c r="C140" s="128"/>
      <c r="D140" s="38">
        <f t="shared" ref="D140:AA140" si="117">D97*D53</f>
        <v>0</v>
      </c>
      <c r="E140" s="12">
        <f t="shared" si="117"/>
        <v>0</v>
      </c>
      <c r="F140" s="12">
        <f t="shared" si="117"/>
        <v>0</v>
      </c>
      <c r="G140" s="12">
        <f t="shared" si="117"/>
        <v>0</v>
      </c>
      <c r="H140" s="12">
        <f t="shared" si="117"/>
        <v>0</v>
      </c>
      <c r="I140" s="12">
        <f t="shared" si="117"/>
        <v>0</v>
      </c>
      <c r="J140" s="12">
        <f t="shared" si="117"/>
        <v>0</v>
      </c>
      <c r="K140" s="12">
        <f t="shared" si="117"/>
        <v>0</v>
      </c>
      <c r="L140" s="12">
        <f t="shared" si="117"/>
        <v>0</v>
      </c>
      <c r="M140" s="12">
        <f t="shared" si="117"/>
        <v>0</v>
      </c>
      <c r="N140" s="12">
        <f t="shared" si="117"/>
        <v>0</v>
      </c>
      <c r="O140" s="62">
        <f t="shared" si="117"/>
        <v>0</v>
      </c>
      <c r="P140" s="38">
        <f t="shared" si="117"/>
        <v>0</v>
      </c>
      <c r="Q140" s="12">
        <f t="shared" si="117"/>
        <v>0</v>
      </c>
      <c r="R140" s="12">
        <f t="shared" si="117"/>
        <v>0</v>
      </c>
      <c r="S140" s="12">
        <f t="shared" si="117"/>
        <v>0</v>
      </c>
      <c r="T140" s="12">
        <f t="shared" si="117"/>
        <v>0</v>
      </c>
      <c r="U140" s="12">
        <f t="shared" si="117"/>
        <v>0</v>
      </c>
      <c r="V140" s="12">
        <f t="shared" si="117"/>
        <v>0</v>
      </c>
      <c r="W140" s="12">
        <f t="shared" si="117"/>
        <v>0</v>
      </c>
      <c r="X140" s="12">
        <f t="shared" si="117"/>
        <v>0</v>
      </c>
      <c r="Y140" s="12">
        <f t="shared" si="117"/>
        <v>0</v>
      </c>
      <c r="Z140" s="12">
        <f t="shared" si="117"/>
        <v>0</v>
      </c>
      <c r="AA140" s="62">
        <f t="shared" si="117"/>
        <v>0</v>
      </c>
      <c r="AB140" s="38">
        <f t="shared" ref="AB140:BK140" si="118">AB97*AB53</f>
        <v>0</v>
      </c>
      <c r="AC140" s="12">
        <f t="shared" si="118"/>
        <v>0</v>
      </c>
      <c r="AD140" s="12">
        <f t="shared" si="118"/>
        <v>0</v>
      </c>
      <c r="AE140" s="12">
        <f t="shared" si="118"/>
        <v>0</v>
      </c>
      <c r="AF140" s="12">
        <f t="shared" si="118"/>
        <v>0</v>
      </c>
      <c r="AG140" s="12">
        <f t="shared" si="118"/>
        <v>0</v>
      </c>
      <c r="AH140" s="12">
        <f t="shared" si="118"/>
        <v>0</v>
      </c>
      <c r="AI140" s="12">
        <f t="shared" si="118"/>
        <v>0</v>
      </c>
      <c r="AJ140" s="12">
        <f t="shared" si="118"/>
        <v>0</v>
      </c>
      <c r="AK140" s="12">
        <f t="shared" si="118"/>
        <v>0</v>
      </c>
      <c r="AL140" s="12">
        <f t="shared" si="118"/>
        <v>0</v>
      </c>
      <c r="AM140" s="62">
        <f t="shared" si="118"/>
        <v>0</v>
      </c>
      <c r="AN140" s="38">
        <f t="shared" si="118"/>
        <v>0</v>
      </c>
      <c r="AO140" s="12">
        <f t="shared" si="118"/>
        <v>0</v>
      </c>
      <c r="AP140" s="12">
        <f t="shared" si="118"/>
        <v>0</v>
      </c>
      <c r="AQ140" s="12">
        <f t="shared" si="118"/>
        <v>0</v>
      </c>
      <c r="AR140" s="12">
        <f t="shared" si="118"/>
        <v>0</v>
      </c>
      <c r="AS140" s="12">
        <f t="shared" si="118"/>
        <v>0</v>
      </c>
      <c r="AT140" s="12">
        <f t="shared" si="118"/>
        <v>0</v>
      </c>
      <c r="AU140" s="12">
        <f t="shared" si="118"/>
        <v>0</v>
      </c>
      <c r="AV140" s="12">
        <f t="shared" si="118"/>
        <v>0</v>
      </c>
      <c r="AW140" s="12">
        <f t="shared" si="118"/>
        <v>0</v>
      </c>
      <c r="AX140" s="12">
        <f t="shared" si="118"/>
        <v>0</v>
      </c>
      <c r="AY140" s="62">
        <f t="shared" si="118"/>
        <v>0</v>
      </c>
      <c r="AZ140" s="38">
        <f t="shared" si="118"/>
        <v>0</v>
      </c>
      <c r="BA140" s="12">
        <f t="shared" si="118"/>
        <v>0</v>
      </c>
      <c r="BB140" s="12">
        <f t="shared" si="118"/>
        <v>0</v>
      </c>
      <c r="BC140" s="12">
        <f t="shared" si="118"/>
        <v>0</v>
      </c>
      <c r="BD140" s="12">
        <f t="shared" si="118"/>
        <v>0</v>
      </c>
      <c r="BE140" s="12">
        <f t="shared" si="118"/>
        <v>0</v>
      </c>
      <c r="BF140" s="12">
        <f t="shared" si="118"/>
        <v>0</v>
      </c>
      <c r="BG140" s="12">
        <f t="shared" si="118"/>
        <v>0</v>
      </c>
      <c r="BH140" s="12">
        <f t="shared" si="118"/>
        <v>0</v>
      </c>
      <c r="BI140" s="12">
        <f t="shared" si="118"/>
        <v>0</v>
      </c>
      <c r="BJ140" s="12">
        <f t="shared" si="118"/>
        <v>0</v>
      </c>
      <c r="BK140" s="62">
        <f t="shared" si="118"/>
        <v>0</v>
      </c>
    </row>
    <row r="141" spans="2:63" ht="22.5" hidden="1" customHeight="1" x14ac:dyDescent="0.2">
      <c r="B141" s="88" t="str">
        <f t="shared" si="44"/>
        <v/>
      </c>
      <c r="C141" s="128"/>
      <c r="D141" s="38">
        <f t="shared" ref="D141:AA141" si="119">D98*D54</f>
        <v>0</v>
      </c>
      <c r="E141" s="12">
        <f t="shared" si="119"/>
        <v>0</v>
      </c>
      <c r="F141" s="12">
        <f t="shared" si="119"/>
        <v>0</v>
      </c>
      <c r="G141" s="12">
        <f t="shared" si="119"/>
        <v>0</v>
      </c>
      <c r="H141" s="12">
        <f t="shared" si="119"/>
        <v>0</v>
      </c>
      <c r="I141" s="12">
        <f t="shared" si="119"/>
        <v>0</v>
      </c>
      <c r="J141" s="12">
        <f t="shared" si="119"/>
        <v>0</v>
      </c>
      <c r="K141" s="12">
        <f t="shared" si="119"/>
        <v>0</v>
      </c>
      <c r="L141" s="12">
        <f t="shared" si="119"/>
        <v>0</v>
      </c>
      <c r="M141" s="12">
        <f t="shared" si="119"/>
        <v>0</v>
      </c>
      <c r="N141" s="12">
        <f t="shared" si="119"/>
        <v>0</v>
      </c>
      <c r="O141" s="62">
        <f t="shared" si="119"/>
        <v>0</v>
      </c>
      <c r="P141" s="38">
        <f t="shared" si="119"/>
        <v>0</v>
      </c>
      <c r="Q141" s="12">
        <f t="shared" si="119"/>
        <v>0</v>
      </c>
      <c r="R141" s="12">
        <f t="shared" si="119"/>
        <v>0</v>
      </c>
      <c r="S141" s="12">
        <f t="shared" si="119"/>
        <v>0</v>
      </c>
      <c r="T141" s="12">
        <f t="shared" si="119"/>
        <v>0</v>
      </c>
      <c r="U141" s="12">
        <f t="shared" si="119"/>
        <v>0</v>
      </c>
      <c r="V141" s="12">
        <f t="shared" si="119"/>
        <v>0</v>
      </c>
      <c r="W141" s="12">
        <f t="shared" si="119"/>
        <v>0</v>
      </c>
      <c r="X141" s="12">
        <f t="shared" si="119"/>
        <v>0</v>
      </c>
      <c r="Y141" s="12">
        <f t="shared" si="119"/>
        <v>0</v>
      </c>
      <c r="Z141" s="12">
        <f t="shared" si="119"/>
        <v>0</v>
      </c>
      <c r="AA141" s="62">
        <f t="shared" si="119"/>
        <v>0</v>
      </c>
      <c r="AB141" s="38">
        <f t="shared" ref="AB141:BK141" si="120">AB98*AB54</f>
        <v>0</v>
      </c>
      <c r="AC141" s="12">
        <f t="shared" si="120"/>
        <v>0</v>
      </c>
      <c r="AD141" s="12">
        <f t="shared" si="120"/>
        <v>0</v>
      </c>
      <c r="AE141" s="12">
        <f t="shared" si="120"/>
        <v>0</v>
      </c>
      <c r="AF141" s="12">
        <f t="shared" si="120"/>
        <v>0</v>
      </c>
      <c r="AG141" s="12">
        <f t="shared" si="120"/>
        <v>0</v>
      </c>
      <c r="AH141" s="12">
        <f t="shared" si="120"/>
        <v>0</v>
      </c>
      <c r="AI141" s="12">
        <f t="shared" si="120"/>
        <v>0</v>
      </c>
      <c r="AJ141" s="12">
        <f t="shared" si="120"/>
        <v>0</v>
      </c>
      <c r="AK141" s="12">
        <f t="shared" si="120"/>
        <v>0</v>
      </c>
      <c r="AL141" s="12">
        <f t="shared" si="120"/>
        <v>0</v>
      </c>
      <c r="AM141" s="62">
        <f t="shared" si="120"/>
        <v>0</v>
      </c>
      <c r="AN141" s="38">
        <f t="shared" si="120"/>
        <v>0</v>
      </c>
      <c r="AO141" s="12">
        <f t="shared" si="120"/>
        <v>0</v>
      </c>
      <c r="AP141" s="12">
        <f t="shared" si="120"/>
        <v>0</v>
      </c>
      <c r="AQ141" s="12">
        <f t="shared" si="120"/>
        <v>0</v>
      </c>
      <c r="AR141" s="12">
        <f t="shared" si="120"/>
        <v>0</v>
      </c>
      <c r="AS141" s="12">
        <f t="shared" si="120"/>
        <v>0</v>
      </c>
      <c r="AT141" s="12">
        <f t="shared" si="120"/>
        <v>0</v>
      </c>
      <c r="AU141" s="12">
        <f t="shared" si="120"/>
        <v>0</v>
      </c>
      <c r="AV141" s="12">
        <f t="shared" si="120"/>
        <v>0</v>
      </c>
      <c r="AW141" s="12">
        <f t="shared" si="120"/>
        <v>0</v>
      </c>
      <c r="AX141" s="12">
        <f t="shared" si="120"/>
        <v>0</v>
      </c>
      <c r="AY141" s="62">
        <f t="shared" si="120"/>
        <v>0</v>
      </c>
      <c r="AZ141" s="38">
        <f t="shared" si="120"/>
        <v>0</v>
      </c>
      <c r="BA141" s="12">
        <f t="shared" si="120"/>
        <v>0</v>
      </c>
      <c r="BB141" s="12">
        <f t="shared" si="120"/>
        <v>0</v>
      </c>
      <c r="BC141" s="12">
        <f t="shared" si="120"/>
        <v>0</v>
      </c>
      <c r="BD141" s="12">
        <f t="shared" si="120"/>
        <v>0</v>
      </c>
      <c r="BE141" s="12">
        <f t="shared" si="120"/>
        <v>0</v>
      </c>
      <c r="BF141" s="12">
        <f t="shared" si="120"/>
        <v>0</v>
      </c>
      <c r="BG141" s="12">
        <f t="shared" si="120"/>
        <v>0</v>
      </c>
      <c r="BH141" s="12">
        <f t="shared" si="120"/>
        <v>0</v>
      </c>
      <c r="BI141" s="12">
        <f t="shared" si="120"/>
        <v>0</v>
      </c>
      <c r="BJ141" s="12">
        <f t="shared" si="120"/>
        <v>0</v>
      </c>
      <c r="BK141" s="62">
        <f t="shared" si="120"/>
        <v>0</v>
      </c>
    </row>
    <row r="142" spans="2:63" ht="22.5" hidden="1" customHeight="1" x14ac:dyDescent="0.2">
      <c r="B142" s="88" t="str">
        <f t="shared" si="44"/>
        <v/>
      </c>
      <c r="C142" s="128"/>
      <c r="D142" s="38">
        <f t="shared" ref="D142:AA142" si="121">D99*D55</f>
        <v>0</v>
      </c>
      <c r="E142" s="12">
        <f t="shared" si="121"/>
        <v>0</v>
      </c>
      <c r="F142" s="12">
        <f t="shared" si="121"/>
        <v>0</v>
      </c>
      <c r="G142" s="12">
        <f t="shared" si="121"/>
        <v>0</v>
      </c>
      <c r="H142" s="12">
        <f t="shared" si="121"/>
        <v>0</v>
      </c>
      <c r="I142" s="12">
        <f t="shared" si="121"/>
        <v>0</v>
      </c>
      <c r="J142" s="12">
        <f t="shared" si="121"/>
        <v>0</v>
      </c>
      <c r="K142" s="12">
        <f t="shared" si="121"/>
        <v>0</v>
      </c>
      <c r="L142" s="12">
        <f t="shared" si="121"/>
        <v>0</v>
      </c>
      <c r="M142" s="12">
        <f t="shared" si="121"/>
        <v>0</v>
      </c>
      <c r="N142" s="12">
        <f t="shared" si="121"/>
        <v>0</v>
      </c>
      <c r="O142" s="62">
        <f t="shared" si="121"/>
        <v>0</v>
      </c>
      <c r="P142" s="38">
        <f t="shared" si="121"/>
        <v>0</v>
      </c>
      <c r="Q142" s="12">
        <f t="shared" si="121"/>
        <v>0</v>
      </c>
      <c r="R142" s="12">
        <f t="shared" si="121"/>
        <v>0</v>
      </c>
      <c r="S142" s="12">
        <f t="shared" si="121"/>
        <v>0</v>
      </c>
      <c r="T142" s="12">
        <f t="shared" si="121"/>
        <v>0</v>
      </c>
      <c r="U142" s="12">
        <f t="shared" si="121"/>
        <v>0</v>
      </c>
      <c r="V142" s="12">
        <f t="shared" si="121"/>
        <v>0</v>
      </c>
      <c r="W142" s="12">
        <f t="shared" si="121"/>
        <v>0</v>
      </c>
      <c r="X142" s="12">
        <f t="shared" si="121"/>
        <v>0</v>
      </c>
      <c r="Y142" s="12">
        <f t="shared" si="121"/>
        <v>0</v>
      </c>
      <c r="Z142" s="12">
        <f t="shared" si="121"/>
        <v>0</v>
      </c>
      <c r="AA142" s="62">
        <f t="shared" si="121"/>
        <v>0</v>
      </c>
      <c r="AB142" s="38">
        <f t="shared" ref="AB142:BK142" si="122">AB99*AB55</f>
        <v>0</v>
      </c>
      <c r="AC142" s="12">
        <f t="shared" si="122"/>
        <v>0</v>
      </c>
      <c r="AD142" s="12">
        <f t="shared" si="122"/>
        <v>0</v>
      </c>
      <c r="AE142" s="12">
        <f t="shared" si="122"/>
        <v>0</v>
      </c>
      <c r="AF142" s="12">
        <f t="shared" si="122"/>
        <v>0</v>
      </c>
      <c r="AG142" s="12">
        <f t="shared" si="122"/>
        <v>0</v>
      </c>
      <c r="AH142" s="12">
        <f t="shared" si="122"/>
        <v>0</v>
      </c>
      <c r="AI142" s="12">
        <f t="shared" si="122"/>
        <v>0</v>
      </c>
      <c r="AJ142" s="12">
        <f t="shared" si="122"/>
        <v>0</v>
      </c>
      <c r="AK142" s="12">
        <f t="shared" si="122"/>
        <v>0</v>
      </c>
      <c r="AL142" s="12">
        <f t="shared" si="122"/>
        <v>0</v>
      </c>
      <c r="AM142" s="62">
        <f t="shared" si="122"/>
        <v>0</v>
      </c>
      <c r="AN142" s="38">
        <f t="shared" si="122"/>
        <v>0</v>
      </c>
      <c r="AO142" s="12">
        <f t="shared" si="122"/>
        <v>0</v>
      </c>
      <c r="AP142" s="12">
        <f t="shared" si="122"/>
        <v>0</v>
      </c>
      <c r="AQ142" s="12">
        <f t="shared" si="122"/>
        <v>0</v>
      </c>
      <c r="AR142" s="12">
        <f t="shared" si="122"/>
        <v>0</v>
      </c>
      <c r="AS142" s="12">
        <f t="shared" si="122"/>
        <v>0</v>
      </c>
      <c r="AT142" s="12">
        <f t="shared" si="122"/>
        <v>0</v>
      </c>
      <c r="AU142" s="12">
        <f t="shared" si="122"/>
        <v>0</v>
      </c>
      <c r="AV142" s="12">
        <f t="shared" si="122"/>
        <v>0</v>
      </c>
      <c r="AW142" s="12">
        <f t="shared" si="122"/>
        <v>0</v>
      </c>
      <c r="AX142" s="12">
        <f t="shared" si="122"/>
        <v>0</v>
      </c>
      <c r="AY142" s="62">
        <f t="shared" si="122"/>
        <v>0</v>
      </c>
      <c r="AZ142" s="38">
        <f t="shared" si="122"/>
        <v>0</v>
      </c>
      <c r="BA142" s="12">
        <f t="shared" si="122"/>
        <v>0</v>
      </c>
      <c r="BB142" s="12">
        <f t="shared" si="122"/>
        <v>0</v>
      </c>
      <c r="BC142" s="12">
        <f t="shared" si="122"/>
        <v>0</v>
      </c>
      <c r="BD142" s="12">
        <f t="shared" si="122"/>
        <v>0</v>
      </c>
      <c r="BE142" s="12">
        <f t="shared" si="122"/>
        <v>0</v>
      </c>
      <c r="BF142" s="12">
        <f t="shared" si="122"/>
        <v>0</v>
      </c>
      <c r="BG142" s="12">
        <f t="shared" si="122"/>
        <v>0</v>
      </c>
      <c r="BH142" s="12">
        <f t="shared" si="122"/>
        <v>0</v>
      </c>
      <c r="BI142" s="12">
        <f t="shared" si="122"/>
        <v>0</v>
      </c>
      <c r="BJ142" s="12">
        <f t="shared" si="122"/>
        <v>0</v>
      </c>
      <c r="BK142" s="62">
        <f t="shared" si="122"/>
        <v>0</v>
      </c>
    </row>
    <row r="143" spans="2:63" ht="22.5" hidden="1" customHeight="1" x14ac:dyDescent="0.2">
      <c r="B143" s="88" t="str">
        <f t="shared" si="44"/>
        <v/>
      </c>
      <c r="C143" s="128"/>
      <c r="D143" s="38">
        <f t="shared" ref="D143:AA143" si="123">D100*D56</f>
        <v>0</v>
      </c>
      <c r="E143" s="12">
        <f t="shared" si="123"/>
        <v>0</v>
      </c>
      <c r="F143" s="12">
        <f t="shared" si="123"/>
        <v>0</v>
      </c>
      <c r="G143" s="12">
        <f t="shared" si="123"/>
        <v>0</v>
      </c>
      <c r="H143" s="12">
        <f t="shared" si="123"/>
        <v>0</v>
      </c>
      <c r="I143" s="12">
        <f t="shared" si="123"/>
        <v>0</v>
      </c>
      <c r="J143" s="12">
        <f t="shared" si="123"/>
        <v>0</v>
      </c>
      <c r="K143" s="12">
        <f t="shared" si="123"/>
        <v>0</v>
      </c>
      <c r="L143" s="12">
        <f t="shared" si="123"/>
        <v>0</v>
      </c>
      <c r="M143" s="12">
        <f t="shared" si="123"/>
        <v>0</v>
      </c>
      <c r="N143" s="12">
        <f t="shared" si="123"/>
        <v>0</v>
      </c>
      <c r="O143" s="62">
        <f t="shared" si="123"/>
        <v>0</v>
      </c>
      <c r="P143" s="38">
        <f t="shared" si="123"/>
        <v>0</v>
      </c>
      <c r="Q143" s="12">
        <f t="shared" si="123"/>
        <v>0</v>
      </c>
      <c r="R143" s="12">
        <f t="shared" si="123"/>
        <v>0</v>
      </c>
      <c r="S143" s="12">
        <f t="shared" si="123"/>
        <v>0</v>
      </c>
      <c r="T143" s="12">
        <f t="shared" si="123"/>
        <v>0</v>
      </c>
      <c r="U143" s="12">
        <f t="shared" si="123"/>
        <v>0</v>
      </c>
      <c r="V143" s="12">
        <f t="shared" si="123"/>
        <v>0</v>
      </c>
      <c r="W143" s="12">
        <f t="shared" si="123"/>
        <v>0</v>
      </c>
      <c r="X143" s="12">
        <f t="shared" si="123"/>
        <v>0</v>
      </c>
      <c r="Y143" s="12">
        <f t="shared" si="123"/>
        <v>0</v>
      </c>
      <c r="Z143" s="12">
        <f t="shared" si="123"/>
        <v>0</v>
      </c>
      <c r="AA143" s="62">
        <f t="shared" si="123"/>
        <v>0</v>
      </c>
      <c r="AB143" s="38">
        <f t="shared" ref="AB143:BK143" si="124">AB100*AB56</f>
        <v>0</v>
      </c>
      <c r="AC143" s="12">
        <f t="shared" si="124"/>
        <v>0</v>
      </c>
      <c r="AD143" s="12">
        <f t="shared" si="124"/>
        <v>0</v>
      </c>
      <c r="AE143" s="12">
        <f t="shared" si="124"/>
        <v>0</v>
      </c>
      <c r="AF143" s="12">
        <f t="shared" si="124"/>
        <v>0</v>
      </c>
      <c r="AG143" s="12">
        <f t="shared" si="124"/>
        <v>0</v>
      </c>
      <c r="AH143" s="12">
        <f t="shared" si="124"/>
        <v>0</v>
      </c>
      <c r="AI143" s="12">
        <f t="shared" si="124"/>
        <v>0</v>
      </c>
      <c r="AJ143" s="12">
        <f t="shared" si="124"/>
        <v>0</v>
      </c>
      <c r="AK143" s="12">
        <f t="shared" si="124"/>
        <v>0</v>
      </c>
      <c r="AL143" s="12">
        <f t="shared" si="124"/>
        <v>0</v>
      </c>
      <c r="AM143" s="62">
        <f t="shared" si="124"/>
        <v>0</v>
      </c>
      <c r="AN143" s="38">
        <f t="shared" si="124"/>
        <v>0</v>
      </c>
      <c r="AO143" s="12">
        <f t="shared" si="124"/>
        <v>0</v>
      </c>
      <c r="AP143" s="12">
        <f t="shared" si="124"/>
        <v>0</v>
      </c>
      <c r="AQ143" s="12">
        <f t="shared" si="124"/>
        <v>0</v>
      </c>
      <c r="AR143" s="12">
        <f t="shared" si="124"/>
        <v>0</v>
      </c>
      <c r="AS143" s="12">
        <f t="shared" si="124"/>
        <v>0</v>
      </c>
      <c r="AT143" s="12">
        <f t="shared" si="124"/>
        <v>0</v>
      </c>
      <c r="AU143" s="12">
        <f t="shared" si="124"/>
        <v>0</v>
      </c>
      <c r="AV143" s="12">
        <f t="shared" si="124"/>
        <v>0</v>
      </c>
      <c r="AW143" s="12">
        <f t="shared" si="124"/>
        <v>0</v>
      </c>
      <c r="AX143" s="12">
        <f t="shared" si="124"/>
        <v>0</v>
      </c>
      <c r="AY143" s="62">
        <f t="shared" si="124"/>
        <v>0</v>
      </c>
      <c r="AZ143" s="38">
        <f t="shared" si="124"/>
        <v>0</v>
      </c>
      <c r="BA143" s="12">
        <f t="shared" si="124"/>
        <v>0</v>
      </c>
      <c r="BB143" s="12">
        <f t="shared" si="124"/>
        <v>0</v>
      </c>
      <c r="BC143" s="12">
        <f t="shared" si="124"/>
        <v>0</v>
      </c>
      <c r="BD143" s="12">
        <f t="shared" si="124"/>
        <v>0</v>
      </c>
      <c r="BE143" s="12">
        <f t="shared" si="124"/>
        <v>0</v>
      </c>
      <c r="BF143" s="12">
        <f t="shared" si="124"/>
        <v>0</v>
      </c>
      <c r="BG143" s="12">
        <f t="shared" si="124"/>
        <v>0</v>
      </c>
      <c r="BH143" s="12">
        <f t="shared" si="124"/>
        <v>0</v>
      </c>
      <c r="BI143" s="12">
        <f t="shared" si="124"/>
        <v>0</v>
      </c>
      <c r="BJ143" s="12">
        <f t="shared" si="124"/>
        <v>0</v>
      </c>
      <c r="BK143" s="62">
        <f t="shared" si="124"/>
        <v>0</v>
      </c>
    </row>
    <row r="144" spans="2:63" ht="30" customHeight="1" thickBot="1" x14ac:dyDescent="0.25">
      <c r="B144" s="87" t="s">
        <v>291</v>
      </c>
      <c r="C144" s="165"/>
      <c r="D144" s="63">
        <f>SUM(D104:D143)</f>
        <v>0</v>
      </c>
      <c r="E144" s="64">
        <f t="shared" ref="E144:AA144" si="125">SUM(E104:E143)</f>
        <v>0</v>
      </c>
      <c r="F144" s="64">
        <f t="shared" si="125"/>
        <v>0</v>
      </c>
      <c r="G144" s="64">
        <f t="shared" si="125"/>
        <v>0</v>
      </c>
      <c r="H144" s="64">
        <f t="shared" si="125"/>
        <v>0</v>
      </c>
      <c r="I144" s="64">
        <f t="shared" si="125"/>
        <v>0</v>
      </c>
      <c r="J144" s="64">
        <f t="shared" si="125"/>
        <v>0</v>
      </c>
      <c r="K144" s="64">
        <f t="shared" si="125"/>
        <v>0</v>
      </c>
      <c r="L144" s="64">
        <f t="shared" si="125"/>
        <v>0</v>
      </c>
      <c r="M144" s="64">
        <f t="shared" si="125"/>
        <v>0</v>
      </c>
      <c r="N144" s="64">
        <f t="shared" si="125"/>
        <v>0</v>
      </c>
      <c r="O144" s="65">
        <f t="shared" si="125"/>
        <v>0</v>
      </c>
      <c r="P144" s="63">
        <f t="shared" si="125"/>
        <v>0</v>
      </c>
      <c r="Q144" s="64">
        <f t="shared" si="125"/>
        <v>0</v>
      </c>
      <c r="R144" s="64">
        <f t="shared" si="125"/>
        <v>0</v>
      </c>
      <c r="S144" s="64">
        <f t="shared" si="125"/>
        <v>0</v>
      </c>
      <c r="T144" s="64">
        <f t="shared" si="125"/>
        <v>0</v>
      </c>
      <c r="U144" s="64">
        <f t="shared" si="125"/>
        <v>0</v>
      </c>
      <c r="V144" s="64">
        <f t="shared" si="125"/>
        <v>0</v>
      </c>
      <c r="W144" s="64">
        <f t="shared" si="125"/>
        <v>0</v>
      </c>
      <c r="X144" s="64">
        <f t="shared" si="125"/>
        <v>0</v>
      </c>
      <c r="Y144" s="64">
        <f t="shared" si="125"/>
        <v>0</v>
      </c>
      <c r="Z144" s="64">
        <f t="shared" si="125"/>
        <v>0</v>
      </c>
      <c r="AA144" s="65">
        <f t="shared" si="125"/>
        <v>0</v>
      </c>
      <c r="AB144" s="63">
        <f t="shared" ref="AB144:BK144" si="126">SUM(AB104:AB143)</f>
        <v>0</v>
      </c>
      <c r="AC144" s="64">
        <f t="shared" si="126"/>
        <v>0</v>
      </c>
      <c r="AD144" s="64">
        <f t="shared" si="126"/>
        <v>0</v>
      </c>
      <c r="AE144" s="64">
        <f t="shared" si="126"/>
        <v>0</v>
      </c>
      <c r="AF144" s="64">
        <f t="shared" si="126"/>
        <v>0</v>
      </c>
      <c r="AG144" s="64">
        <f t="shared" si="126"/>
        <v>0</v>
      </c>
      <c r="AH144" s="64">
        <f t="shared" si="126"/>
        <v>0</v>
      </c>
      <c r="AI144" s="64">
        <f t="shared" si="126"/>
        <v>0</v>
      </c>
      <c r="AJ144" s="64">
        <f t="shared" si="126"/>
        <v>0</v>
      </c>
      <c r="AK144" s="64">
        <f t="shared" si="126"/>
        <v>0</v>
      </c>
      <c r="AL144" s="64">
        <f t="shared" si="126"/>
        <v>0</v>
      </c>
      <c r="AM144" s="65">
        <f t="shared" si="126"/>
        <v>0</v>
      </c>
      <c r="AN144" s="63">
        <f t="shared" si="126"/>
        <v>0</v>
      </c>
      <c r="AO144" s="64">
        <f t="shared" si="126"/>
        <v>0</v>
      </c>
      <c r="AP144" s="64">
        <f t="shared" si="126"/>
        <v>0</v>
      </c>
      <c r="AQ144" s="64">
        <f t="shared" si="126"/>
        <v>0</v>
      </c>
      <c r="AR144" s="64">
        <f t="shared" si="126"/>
        <v>0</v>
      </c>
      <c r="AS144" s="64">
        <f t="shared" si="126"/>
        <v>0</v>
      </c>
      <c r="AT144" s="64">
        <f t="shared" si="126"/>
        <v>0</v>
      </c>
      <c r="AU144" s="64">
        <f t="shared" si="126"/>
        <v>0</v>
      </c>
      <c r="AV144" s="64">
        <f t="shared" si="126"/>
        <v>0</v>
      </c>
      <c r="AW144" s="64">
        <f t="shared" si="126"/>
        <v>0</v>
      </c>
      <c r="AX144" s="64">
        <f t="shared" si="126"/>
        <v>0</v>
      </c>
      <c r="AY144" s="65">
        <f t="shared" si="126"/>
        <v>0</v>
      </c>
      <c r="AZ144" s="63">
        <f t="shared" si="126"/>
        <v>0</v>
      </c>
      <c r="BA144" s="64">
        <f t="shared" si="126"/>
        <v>0</v>
      </c>
      <c r="BB144" s="64">
        <f t="shared" si="126"/>
        <v>0</v>
      </c>
      <c r="BC144" s="64">
        <f t="shared" si="126"/>
        <v>0</v>
      </c>
      <c r="BD144" s="64">
        <f t="shared" si="126"/>
        <v>0</v>
      </c>
      <c r="BE144" s="64">
        <f t="shared" si="126"/>
        <v>0</v>
      </c>
      <c r="BF144" s="64">
        <f t="shared" si="126"/>
        <v>0</v>
      </c>
      <c r="BG144" s="64">
        <f t="shared" si="126"/>
        <v>0</v>
      </c>
      <c r="BH144" s="64">
        <f t="shared" si="126"/>
        <v>0</v>
      </c>
      <c r="BI144" s="64">
        <f t="shared" si="126"/>
        <v>0</v>
      </c>
      <c r="BJ144" s="64">
        <f t="shared" si="126"/>
        <v>0</v>
      </c>
      <c r="BK144" s="65">
        <f t="shared" si="126"/>
        <v>0</v>
      </c>
    </row>
    <row r="145" spans="2:63" ht="30" customHeight="1" x14ac:dyDescent="0.2">
      <c r="B145" s="11"/>
      <c r="C145" s="11"/>
      <c r="D145" s="15"/>
      <c r="E145" s="15"/>
      <c r="F145" s="15"/>
      <c r="G145" s="15"/>
      <c r="H145" s="15"/>
      <c r="I145" s="15"/>
      <c r="J145" s="15"/>
      <c r="K145" s="168"/>
      <c r="L145" s="168"/>
      <c r="M145" s="168"/>
      <c r="N145" s="41" t="s">
        <v>292</v>
      </c>
      <c r="O145" s="169">
        <f>SUM(D144:O144)</f>
        <v>0</v>
      </c>
      <c r="P145" s="15"/>
      <c r="Q145" s="15"/>
      <c r="R145" s="15"/>
      <c r="S145" s="15"/>
      <c r="T145" s="15"/>
      <c r="U145" s="15"/>
      <c r="V145" s="15"/>
      <c r="Y145" s="20"/>
      <c r="Z145" s="41" t="s">
        <v>293</v>
      </c>
      <c r="AA145" s="41">
        <f>SUM(P144:AA144)</f>
        <v>0</v>
      </c>
      <c r="AB145" s="15"/>
      <c r="AC145" s="15"/>
      <c r="AD145" s="15"/>
      <c r="AE145" s="15"/>
      <c r="AF145" s="15"/>
      <c r="AG145" s="15"/>
      <c r="AH145" s="15"/>
      <c r="AK145" s="20"/>
      <c r="AL145" s="41" t="s">
        <v>293</v>
      </c>
      <c r="AM145" s="41">
        <f>SUM(AB144:AM144)</f>
        <v>0</v>
      </c>
      <c r="AN145" s="15"/>
      <c r="AO145" s="15"/>
      <c r="AP145" s="15"/>
      <c r="AQ145" s="15"/>
      <c r="AR145" s="15"/>
      <c r="AS145" s="15"/>
      <c r="AT145" s="15"/>
      <c r="AW145" s="20"/>
      <c r="AX145" s="41" t="s">
        <v>294</v>
      </c>
      <c r="AY145" s="41">
        <f>SUM(AN144:AY144)</f>
        <v>0</v>
      </c>
      <c r="AZ145" s="15"/>
      <c r="BA145" s="15"/>
      <c r="BB145" s="15"/>
      <c r="BC145" s="15"/>
      <c r="BD145" s="15"/>
      <c r="BE145" s="15"/>
      <c r="BF145" s="15"/>
      <c r="BI145" s="20"/>
      <c r="BJ145" s="41" t="s">
        <v>295</v>
      </c>
      <c r="BK145" s="41">
        <f>SUM(AZ144:BK144)</f>
        <v>0</v>
      </c>
    </row>
    <row r="146" spans="2:63" s="27" customFormat="1" ht="12" customHeight="1" thickBot="1" x14ac:dyDescent="0.25">
      <c r="B146" s="25"/>
      <c r="C146" s="25"/>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row>
    <row r="147" spans="2:63" ht="12" customHeight="1" thickBot="1" x14ac:dyDescent="0.25"/>
    <row r="148" spans="2:63" ht="30" customHeight="1" x14ac:dyDescent="0.2">
      <c r="B148" s="229" t="s">
        <v>102</v>
      </c>
      <c r="C148" s="230"/>
      <c r="D148" s="230"/>
      <c r="E148" s="231"/>
      <c r="F148" s="239" t="str">
        <f>'Instructions &amp; Definitions'!L8</f>
        <v xml:space="preserve">Salary costs incurred from Management Staff. Management Staff are defined as those involved in the Management and indirect activities within the business. Examples of this may be Performance Manager or Supply Chain Manager. This should include the full cost to the employer, and therefore include both employer NI contributions and any pension costs. </v>
      </c>
      <c r="G148" s="240"/>
      <c r="H148" s="240"/>
      <c r="I148" s="240"/>
      <c r="J148" s="240"/>
      <c r="K148" s="240"/>
      <c r="L148" s="240"/>
      <c r="M148" s="241"/>
    </row>
    <row r="149" spans="2:63" ht="30" customHeight="1" thickBot="1" x14ac:dyDescent="0.25">
      <c r="B149" s="232"/>
      <c r="C149" s="233"/>
      <c r="D149" s="233"/>
      <c r="E149" s="234"/>
      <c r="F149" s="242"/>
      <c r="G149" s="243"/>
      <c r="H149" s="243"/>
      <c r="I149" s="243"/>
      <c r="J149" s="243"/>
      <c r="K149" s="243"/>
      <c r="L149" s="243"/>
      <c r="M149" s="244"/>
    </row>
    <row r="150" spans="2:63" ht="12" customHeight="1" thickBot="1" x14ac:dyDescent="0.25"/>
    <row r="151" spans="2:63" ht="22.5" customHeight="1" x14ac:dyDescent="0.2">
      <c r="B151" s="47" t="s">
        <v>296</v>
      </c>
      <c r="C151" s="47"/>
      <c r="D151" s="279" t="s">
        <v>247</v>
      </c>
      <c r="E151" s="280"/>
      <c r="F151" s="280"/>
      <c r="G151" s="280"/>
      <c r="H151" s="280"/>
      <c r="I151" s="280"/>
      <c r="J151" s="280"/>
      <c r="K151" s="280"/>
      <c r="L151" s="280"/>
      <c r="M151" s="280"/>
      <c r="N151" s="280"/>
      <c r="O151" s="281"/>
      <c r="P151" s="283" t="s">
        <v>248</v>
      </c>
      <c r="Q151" s="284"/>
      <c r="R151" s="284"/>
      <c r="S151" s="284"/>
      <c r="T151" s="284"/>
      <c r="U151" s="284"/>
      <c r="V151" s="284"/>
      <c r="W151" s="284"/>
      <c r="X151" s="284"/>
      <c r="Y151" s="284"/>
      <c r="Z151" s="284"/>
      <c r="AA151" s="285"/>
      <c r="AB151" s="283" t="s">
        <v>285</v>
      </c>
      <c r="AC151" s="284"/>
      <c r="AD151" s="284"/>
      <c r="AE151" s="284"/>
      <c r="AF151" s="284"/>
      <c r="AG151" s="284"/>
      <c r="AH151" s="284"/>
      <c r="AI151" s="284"/>
      <c r="AJ151" s="284"/>
      <c r="AK151" s="284"/>
      <c r="AL151" s="284"/>
      <c r="AM151" s="285"/>
      <c r="AN151" s="283" t="s">
        <v>286</v>
      </c>
      <c r="AO151" s="284"/>
      <c r="AP151" s="284"/>
      <c r="AQ151" s="284"/>
      <c r="AR151" s="284"/>
      <c r="AS151" s="284"/>
      <c r="AT151" s="284"/>
      <c r="AU151" s="284"/>
      <c r="AV151" s="284"/>
      <c r="AW151" s="284"/>
      <c r="AX151" s="284"/>
      <c r="AY151" s="285"/>
      <c r="AZ151" s="283" t="s">
        <v>287</v>
      </c>
      <c r="BA151" s="284"/>
      <c r="BB151" s="284"/>
      <c r="BC151" s="284"/>
      <c r="BD151" s="284"/>
      <c r="BE151" s="284"/>
      <c r="BF151" s="284"/>
      <c r="BG151" s="284"/>
      <c r="BH151" s="284"/>
      <c r="BI151" s="284"/>
      <c r="BJ151" s="284"/>
      <c r="BK151" s="285"/>
    </row>
    <row r="152" spans="2:63" ht="30" customHeight="1" thickBot="1" x14ac:dyDescent="0.25">
      <c r="B152" s="127" t="s">
        <v>288</v>
      </c>
      <c r="C152" s="127" t="s">
        <v>289</v>
      </c>
      <c r="D152" s="52">
        <f t="shared" ref="D152:AA152" si="127">D103</f>
        <v>45748</v>
      </c>
      <c r="E152" s="53">
        <f t="shared" si="127"/>
        <v>45778</v>
      </c>
      <c r="F152" s="53">
        <f t="shared" si="127"/>
        <v>45809</v>
      </c>
      <c r="G152" s="53">
        <f t="shared" si="127"/>
        <v>45839</v>
      </c>
      <c r="H152" s="53">
        <f t="shared" si="127"/>
        <v>45870</v>
      </c>
      <c r="I152" s="53">
        <f t="shared" si="127"/>
        <v>45901</v>
      </c>
      <c r="J152" s="53">
        <f t="shared" si="127"/>
        <v>45931</v>
      </c>
      <c r="K152" s="53">
        <f t="shared" si="127"/>
        <v>45962</v>
      </c>
      <c r="L152" s="53">
        <f t="shared" si="127"/>
        <v>45992</v>
      </c>
      <c r="M152" s="53">
        <f t="shared" si="127"/>
        <v>46023</v>
      </c>
      <c r="N152" s="53">
        <f t="shared" si="127"/>
        <v>46054</v>
      </c>
      <c r="O152" s="54">
        <f t="shared" si="127"/>
        <v>46082</v>
      </c>
      <c r="P152" s="52">
        <f t="shared" si="127"/>
        <v>46113</v>
      </c>
      <c r="Q152" s="53">
        <f t="shared" si="127"/>
        <v>46143</v>
      </c>
      <c r="R152" s="53">
        <f t="shared" si="127"/>
        <v>46174</v>
      </c>
      <c r="S152" s="53">
        <f t="shared" si="127"/>
        <v>46204</v>
      </c>
      <c r="T152" s="53">
        <f t="shared" si="127"/>
        <v>46235</v>
      </c>
      <c r="U152" s="53">
        <f t="shared" si="127"/>
        <v>46266</v>
      </c>
      <c r="V152" s="53">
        <f t="shared" si="127"/>
        <v>46296</v>
      </c>
      <c r="W152" s="53">
        <f t="shared" si="127"/>
        <v>46327</v>
      </c>
      <c r="X152" s="53">
        <f t="shared" si="127"/>
        <v>46357</v>
      </c>
      <c r="Y152" s="53">
        <f t="shared" si="127"/>
        <v>46388</v>
      </c>
      <c r="Z152" s="53">
        <f t="shared" si="127"/>
        <v>46419</v>
      </c>
      <c r="AA152" s="54">
        <f t="shared" si="127"/>
        <v>46447</v>
      </c>
      <c r="AB152" s="52">
        <f t="shared" ref="AB152:BK152" si="128">AB103</f>
        <v>46478</v>
      </c>
      <c r="AC152" s="53">
        <f t="shared" si="128"/>
        <v>46508</v>
      </c>
      <c r="AD152" s="53">
        <f t="shared" si="128"/>
        <v>46539</v>
      </c>
      <c r="AE152" s="53">
        <f t="shared" si="128"/>
        <v>46569</v>
      </c>
      <c r="AF152" s="53">
        <f t="shared" si="128"/>
        <v>46600</v>
      </c>
      <c r="AG152" s="53">
        <f t="shared" si="128"/>
        <v>46631</v>
      </c>
      <c r="AH152" s="53">
        <f t="shared" si="128"/>
        <v>46661</v>
      </c>
      <c r="AI152" s="53">
        <f t="shared" si="128"/>
        <v>46692</v>
      </c>
      <c r="AJ152" s="53">
        <f t="shared" si="128"/>
        <v>46722</v>
      </c>
      <c r="AK152" s="53">
        <f t="shared" si="128"/>
        <v>46753</v>
      </c>
      <c r="AL152" s="53">
        <f t="shared" si="128"/>
        <v>46784</v>
      </c>
      <c r="AM152" s="54">
        <f t="shared" si="128"/>
        <v>46813</v>
      </c>
      <c r="AN152" s="52">
        <f t="shared" si="128"/>
        <v>46844</v>
      </c>
      <c r="AO152" s="53">
        <f t="shared" si="128"/>
        <v>46874</v>
      </c>
      <c r="AP152" s="53">
        <f t="shared" si="128"/>
        <v>46905</v>
      </c>
      <c r="AQ152" s="53">
        <f t="shared" si="128"/>
        <v>46935</v>
      </c>
      <c r="AR152" s="53">
        <f t="shared" si="128"/>
        <v>46966</v>
      </c>
      <c r="AS152" s="53">
        <f t="shared" si="128"/>
        <v>46997</v>
      </c>
      <c r="AT152" s="53">
        <f t="shared" si="128"/>
        <v>47027</v>
      </c>
      <c r="AU152" s="53">
        <f t="shared" si="128"/>
        <v>47058</v>
      </c>
      <c r="AV152" s="53">
        <f t="shared" si="128"/>
        <v>47088</v>
      </c>
      <c r="AW152" s="53">
        <f t="shared" si="128"/>
        <v>47119</v>
      </c>
      <c r="AX152" s="53">
        <f t="shared" si="128"/>
        <v>47150</v>
      </c>
      <c r="AY152" s="54">
        <f t="shared" si="128"/>
        <v>47178</v>
      </c>
      <c r="AZ152" s="52">
        <f t="shared" si="128"/>
        <v>47209</v>
      </c>
      <c r="BA152" s="53">
        <f t="shared" si="128"/>
        <v>47239</v>
      </c>
      <c r="BB152" s="53">
        <f t="shared" si="128"/>
        <v>47270</v>
      </c>
      <c r="BC152" s="53">
        <f t="shared" si="128"/>
        <v>47300</v>
      </c>
      <c r="BD152" s="53">
        <f t="shared" si="128"/>
        <v>47331</v>
      </c>
      <c r="BE152" s="53">
        <f t="shared" si="128"/>
        <v>47362</v>
      </c>
      <c r="BF152" s="53">
        <f t="shared" si="128"/>
        <v>47392</v>
      </c>
      <c r="BG152" s="53">
        <f t="shared" si="128"/>
        <v>47423</v>
      </c>
      <c r="BH152" s="53">
        <f t="shared" si="128"/>
        <v>47453</v>
      </c>
      <c r="BI152" s="53">
        <f t="shared" si="128"/>
        <v>47484</v>
      </c>
      <c r="BJ152" s="53">
        <f t="shared" si="128"/>
        <v>47515</v>
      </c>
      <c r="BK152" s="54">
        <f t="shared" si="128"/>
        <v>47543</v>
      </c>
    </row>
    <row r="153" spans="2:63" ht="22.5" customHeight="1" x14ac:dyDescent="0.2">
      <c r="B153" s="81"/>
      <c r="C153" s="81"/>
      <c r="D153" s="172"/>
      <c r="E153" s="173"/>
      <c r="F153" s="72"/>
      <c r="G153" s="72"/>
      <c r="H153" s="72"/>
      <c r="I153" s="72"/>
      <c r="J153" s="72"/>
      <c r="K153" s="72"/>
      <c r="L153" s="72"/>
      <c r="M153" s="72"/>
      <c r="N153" s="72"/>
      <c r="O153" s="73"/>
      <c r="P153" s="71"/>
      <c r="Q153" s="72"/>
      <c r="R153" s="72"/>
      <c r="S153" s="72"/>
      <c r="T153" s="72"/>
      <c r="U153" s="72"/>
      <c r="V153" s="72"/>
      <c r="W153" s="72"/>
      <c r="X153" s="72"/>
      <c r="Y153" s="72"/>
      <c r="Z153" s="72"/>
      <c r="AA153" s="72"/>
      <c r="AB153" s="71"/>
      <c r="AC153" s="72"/>
      <c r="AD153" s="72"/>
      <c r="AE153" s="72"/>
      <c r="AF153" s="72"/>
      <c r="AG153" s="72"/>
      <c r="AH153" s="72"/>
      <c r="AI153" s="72"/>
      <c r="AJ153" s="72"/>
      <c r="AK153" s="72"/>
      <c r="AL153" s="72"/>
      <c r="AM153" s="72"/>
      <c r="AN153" s="71"/>
      <c r="AO153" s="72"/>
      <c r="AP153" s="72"/>
      <c r="AQ153" s="72"/>
      <c r="AR153" s="72"/>
      <c r="AS153" s="72"/>
      <c r="AT153" s="72"/>
      <c r="AU153" s="72"/>
      <c r="AV153" s="72"/>
      <c r="AW153" s="72"/>
      <c r="AX153" s="72"/>
      <c r="AY153" s="72"/>
      <c r="AZ153" s="71"/>
      <c r="BA153" s="72"/>
      <c r="BB153" s="72"/>
      <c r="BC153" s="72"/>
      <c r="BD153" s="72"/>
      <c r="BE153" s="72"/>
      <c r="BF153" s="72"/>
      <c r="BG153" s="72"/>
      <c r="BH153" s="72"/>
      <c r="BI153" s="72"/>
      <c r="BJ153" s="72"/>
      <c r="BK153" s="72"/>
    </row>
    <row r="154" spans="2:63" ht="22.5" customHeight="1" x14ac:dyDescent="0.2">
      <c r="B154" s="81"/>
      <c r="C154" s="81"/>
      <c r="D154" s="174"/>
      <c r="E154" s="175"/>
      <c r="F154" s="9"/>
      <c r="G154" s="9"/>
      <c r="H154" s="9"/>
      <c r="I154" s="9"/>
      <c r="J154" s="9"/>
      <c r="K154" s="9"/>
      <c r="L154" s="9"/>
      <c r="M154" s="9"/>
      <c r="N154" s="9"/>
      <c r="O154" s="67"/>
      <c r="P154" s="66"/>
      <c r="Q154" s="9"/>
      <c r="R154" s="9"/>
      <c r="S154" s="9"/>
      <c r="T154" s="9"/>
      <c r="U154" s="9"/>
      <c r="V154" s="9"/>
      <c r="W154" s="9"/>
      <c r="X154" s="9"/>
      <c r="Y154" s="9"/>
      <c r="Z154" s="9"/>
      <c r="AA154" s="9"/>
      <c r="AB154" s="66"/>
      <c r="AC154" s="9"/>
      <c r="AD154" s="9"/>
      <c r="AE154" s="9"/>
      <c r="AF154" s="9"/>
      <c r="AG154" s="9"/>
      <c r="AH154" s="9"/>
      <c r="AI154" s="9"/>
      <c r="AJ154" s="9"/>
      <c r="AK154" s="9"/>
      <c r="AL154" s="9"/>
      <c r="AM154" s="9"/>
      <c r="AN154" s="66"/>
      <c r="AO154" s="9"/>
      <c r="AP154" s="9"/>
      <c r="AQ154" s="9"/>
      <c r="AR154" s="9"/>
      <c r="AS154" s="9"/>
      <c r="AT154" s="9"/>
      <c r="AU154" s="9"/>
      <c r="AV154" s="9"/>
      <c r="AW154" s="9"/>
      <c r="AX154" s="9"/>
      <c r="AY154" s="9"/>
      <c r="AZ154" s="66"/>
      <c r="BA154" s="9"/>
      <c r="BB154" s="9"/>
      <c r="BC154" s="9"/>
      <c r="BD154" s="9"/>
      <c r="BE154" s="9"/>
      <c r="BF154" s="9"/>
      <c r="BG154" s="9"/>
      <c r="BH154" s="9"/>
      <c r="BI154" s="9"/>
      <c r="BJ154" s="9"/>
      <c r="BK154" s="9"/>
    </row>
    <row r="155" spans="2:63" ht="22.5" customHeight="1" x14ac:dyDescent="0.2">
      <c r="B155" s="81"/>
      <c r="C155" s="81"/>
      <c r="D155" s="174"/>
      <c r="E155" s="175"/>
      <c r="F155" s="9"/>
      <c r="G155" s="9"/>
      <c r="H155" s="9"/>
      <c r="I155" s="9"/>
      <c r="J155" s="9"/>
      <c r="K155" s="9"/>
      <c r="L155" s="9"/>
      <c r="M155" s="9"/>
      <c r="N155" s="9"/>
      <c r="O155" s="67"/>
      <c r="P155" s="66"/>
      <c r="Q155" s="9"/>
      <c r="R155" s="9"/>
      <c r="S155" s="9"/>
      <c r="T155" s="9"/>
      <c r="U155" s="9"/>
      <c r="V155" s="9"/>
      <c r="W155" s="9"/>
      <c r="X155" s="9"/>
      <c r="Y155" s="9"/>
      <c r="Z155" s="9"/>
      <c r="AA155" s="9"/>
      <c r="AB155" s="66"/>
      <c r="AC155" s="9"/>
      <c r="AD155" s="9"/>
      <c r="AE155" s="9"/>
      <c r="AF155" s="9"/>
      <c r="AG155" s="9"/>
      <c r="AH155" s="9"/>
      <c r="AI155" s="9"/>
      <c r="AJ155" s="9"/>
      <c r="AK155" s="9"/>
      <c r="AL155" s="9"/>
      <c r="AM155" s="9"/>
      <c r="AN155" s="66"/>
      <c r="AO155" s="9"/>
      <c r="AP155" s="9"/>
      <c r="AQ155" s="9"/>
      <c r="AR155" s="9"/>
      <c r="AS155" s="9"/>
      <c r="AT155" s="9"/>
      <c r="AU155" s="9"/>
      <c r="AV155" s="9"/>
      <c r="AW155" s="9"/>
      <c r="AX155" s="9"/>
      <c r="AY155" s="9"/>
      <c r="AZ155" s="66"/>
      <c r="BA155" s="9"/>
      <c r="BB155" s="9"/>
      <c r="BC155" s="9"/>
      <c r="BD155" s="9"/>
      <c r="BE155" s="9"/>
      <c r="BF155" s="9"/>
      <c r="BG155" s="9"/>
      <c r="BH155" s="9"/>
      <c r="BI155" s="9"/>
      <c r="BJ155" s="9"/>
      <c r="BK155" s="9"/>
    </row>
    <row r="156" spans="2:63" ht="22.5" customHeight="1" x14ac:dyDescent="0.2">
      <c r="B156" s="81"/>
      <c r="C156" s="81"/>
      <c r="D156" s="174"/>
      <c r="E156" s="175"/>
      <c r="F156" s="9"/>
      <c r="G156" s="9"/>
      <c r="H156" s="9"/>
      <c r="I156" s="9"/>
      <c r="J156" s="9"/>
      <c r="K156" s="9"/>
      <c r="L156" s="9"/>
      <c r="M156" s="9"/>
      <c r="N156" s="9"/>
      <c r="O156" s="67"/>
      <c r="P156" s="66"/>
      <c r="Q156" s="9"/>
      <c r="R156" s="9"/>
      <c r="S156" s="9"/>
      <c r="T156" s="9"/>
      <c r="U156" s="9"/>
      <c r="V156" s="9"/>
      <c r="W156" s="9"/>
      <c r="X156" s="9"/>
      <c r="Y156" s="9"/>
      <c r="Z156" s="9"/>
      <c r="AA156" s="9"/>
      <c r="AB156" s="66"/>
      <c r="AC156" s="9"/>
      <c r="AD156" s="9"/>
      <c r="AE156" s="9"/>
      <c r="AF156" s="9"/>
      <c r="AG156" s="9"/>
      <c r="AH156" s="9"/>
      <c r="AI156" s="9"/>
      <c r="AJ156" s="9"/>
      <c r="AK156" s="9"/>
      <c r="AL156" s="9"/>
      <c r="AM156" s="9"/>
      <c r="AN156" s="66"/>
      <c r="AO156" s="9"/>
      <c r="AP156" s="9"/>
      <c r="AQ156" s="9"/>
      <c r="AR156" s="9"/>
      <c r="AS156" s="9"/>
      <c r="AT156" s="9"/>
      <c r="AU156" s="9"/>
      <c r="AV156" s="9"/>
      <c r="AW156" s="9"/>
      <c r="AX156" s="9"/>
      <c r="AY156" s="9"/>
      <c r="AZ156" s="66"/>
      <c r="BA156" s="9"/>
      <c r="BB156" s="9"/>
      <c r="BC156" s="9"/>
      <c r="BD156" s="9"/>
      <c r="BE156" s="9"/>
      <c r="BF156" s="9"/>
      <c r="BG156" s="9"/>
      <c r="BH156" s="9"/>
      <c r="BI156" s="9"/>
      <c r="BJ156" s="9"/>
      <c r="BK156" s="9"/>
    </row>
    <row r="157" spans="2:63" ht="22.5" customHeight="1" x14ac:dyDescent="0.2">
      <c r="B157" s="81"/>
      <c r="C157" s="81"/>
      <c r="D157" s="174"/>
      <c r="E157" s="175"/>
      <c r="F157" s="9"/>
      <c r="G157" s="9"/>
      <c r="H157" s="9"/>
      <c r="I157" s="9"/>
      <c r="J157" s="9"/>
      <c r="K157" s="9"/>
      <c r="L157" s="9"/>
      <c r="M157" s="9"/>
      <c r="N157" s="9"/>
      <c r="O157" s="67"/>
      <c r="P157" s="66"/>
      <c r="Q157" s="9"/>
      <c r="R157" s="9"/>
      <c r="S157" s="9"/>
      <c r="T157" s="9"/>
      <c r="U157" s="9"/>
      <c r="V157" s="9"/>
      <c r="W157" s="9"/>
      <c r="X157" s="9"/>
      <c r="Y157" s="9"/>
      <c r="Z157" s="9"/>
      <c r="AA157" s="9"/>
      <c r="AB157" s="66"/>
      <c r="AC157" s="9"/>
      <c r="AD157" s="9"/>
      <c r="AE157" s="9"/>
      <c r="AF157" s="9"/>
      <c r="AG157" s="9"/>
      <c r="AH157" s="9"/>
      <c r="AI157" s="9"/>
      <c r="AJ157" s="9"/>
      <c r="AK157" s="9"/>
      <c r="AL157" s="9"/>
      <c r="AM157" s="9"/>
      <c r="AN157" s="66"/>
      <c r="AO157" s="9"/>
      <c r="AP157" s="9"/>
      <c r="AQ157" s="9"/>
      <c r="AR157" s="9"/>
      <c r="AS157" s="9"/>
      <c r="AT157" s="9"/>
      <c r="AU157" s="9"/>
      <c r="AV157" s="9"/>
      <c r="AW157" s="9"/>
      <c r="AX157" s="9"/>
      <c r="AY157" s="9"/>
      <c r="AZ157" s="66"/>
      <c r="BA157" s="9"/>
      <c r="BB157" s="9"/>
      <c r="BC157" s="9"/>
      <c r="BD157" s="9"/>
      <c r="BE157" s="9"/>
      <c r="BF157" s="9"/>
      <c r="BG157" s="9"/>
      <c r="BH157" s="9"/>
      <c r="BI157" s="9"/>
      <c r="BJ157" s="9"/>
      <c r="BK157" s="9"/>
    </row>
    <row r="158" spans="2:63" ht="22.5" customHeight="1" x14ac:dyDescent="0.2">
      <c r="B158" s="81"/>
      <c r="C158" s="81"/>
      <c r="D158" s="174"/>
      <c r="E158" s="175"/>
      <c r="F158" s="9"/>
      <c r="G158" s="9"/>
      <c r="H158" s="9"/>
      <c r="I158" s="9"/>
      <c r="J158" s="9"/>
      <c r="K158" s="9"/>
      <c r="L158" s="9"/>
      <c r="M158" s="9"/>
      <c r="N158" s="9"/>
      <c r="O158" s="67"/>
      <c r="P158" s="66"/>
      <c r="Q158" s="9"/>
      <c r="R158" s="9"/>
      <c r="S158" s="9"/>
      <c r="T158" s="9"/>
      <c r="U158" s="9"/>
      <c r="V158" s="9"/>
      <c r="W158" s="9"/>
      <c r="X158" s="9"/>
      <c r="Y158" s="9"/>
      <c r="Z158" s="9"/>
      <c r="AA158" s="9"/>
      <c r="AB158" s="66"/>
      <c r="AC158" s="9"/>
      <c r="AD158" s="9"/>
      <c r="AE158" s="9"/>
      <c r="AF158" s="9"/>
      <c r="AG158" s="9"/>
      <c r="AH158" s="9"/>
      <c r="AI158" s="9"/>
      <c r="AJ158" s="9"/>
      <c r="AK158" s="9"/>
      <c r="AL158" s="9"/>
      <c r="AM158" s="9"/>
      <c r="AN158" s="66"/>
      <c r="AO158" s="9"/>
      <c r="AP158" s="9"/>
      <c r="AQ158" s="9"/>
      <c r="AR158" s="9"/>
      <c r="AS158" s="9"/>
      <c r="AT158" s="9"/>
      <c r="AU158" s="9"/>
      <c r="AV158" s="9"/>
      <c r="AW158" s="9"/>
      <c r="AX158" s="9"/>
      <c r="AY158" s="9"/>
      <c r="AZ158" s="66"/>
      <c r="BA158" s="9"/>
      <c r="BB158" s="9"/>
      <c r="BC158" s="9"/>
      <c r="BD158" s="9"/>
      <c r="BE158" s="9"/>
      <c r="BF158" s="9"/>
      <c r="BG158" s="9"/>
      <c r="BH158" s="9"/>
      <c r="BI158" s="9"/>
      <c r="BJ158" s="9"/>
      <c r="BK158" s="9"/>
    </row>
    <row r="159" spans="2:63" ht="22.5" customHeight="1" x14ac:dyDescent="0.2">
      <c r="B159" s="81"/>
      <c r="C159" s="81"/>
      <c r="D159" s="174"/>
      <c r="E159" s="175"/>
      <c r="F159" s="9"/>
      <c r="G159" s="9"/>
      <c r="H159" s="9"/>
      <c r="I159" s="9"/>
      <c r="J159" s="9"/>
      <c r="K159" s="9"/>
      <c r="L159" s="9"/>
      <c r="M159" s="9"/>
      <c r="N159" s="9"/>
      <c r="O159" s="67"/>
      <c r="P159" s="66"/>
      <c r="Q159" s="9"/>
      <c r="R159" s="9"/>
      <c r="S159" s="9"/>
      <c r="T159" s="9"/>
      <c r="U159" s="9"/>
      <c r="V159" s="9"/>
      <c r="W159" s="9"/>
      <c r="X159" s="9"/>
      <c r="Y159" s="9"/>
      <c r="Z159" s="9"/>
      <c r="AA159" s="9"/>
      <c r="AB159" s="66"/>
      <c r="AC159" s="9"/>
      <c r="AD159" s="9"/>
      <c r="AE159" s="9"/>
      <c r="AF159" s="9"/>
      <c r="AG159" s="9"/>
      <c r="AH159" s="9"/>
      <c r="AI159" s="9"/>
      <c r="AJ159" s="9"/>
      <c r="AK159" s="9"/>
      <c r="AL159" s="9"/>
      <c r="AM159" s="9"/>
      <c r="AN159" s="66"/>
      <c r="AO159" s="9"/>
      <c r="AP159" s="9"/>
      <c r="AQ159" s="9"/>
      <c r="AR159" s="9"/>
      <c r="AS159" s="9"/>
      <c r="AT159" s="9"/>
      <c r="AU159" s="9"/>
      <c r="AV159" s="9"/>
      <c r="AW159" s="9"/>
      <c r="AX159" s="9"/>
      <c r="AY159" s="9"/>
      <c r="AZ159" s="66"/>
      <c r="BA159" s="9"/>
      <c r="BB159" s="9"/>
      <c r="BC159" s="9"/>
      <c r="BD159" s="9"/>
      <c r="BE159" s="9"/>
      <c r="BF159" s="9"/>
      <c r="BG159" s="9"/>
      <c r="BH159" s="9"/>
      <c r="BI159" s="9"/>
      <c r="BJ159" s="9"/>
      <c r="BK159" s="9"/>
    </row>
    <row r="160" spans="2:63" ht="22.5" customHeight="1" x14ac:dyDescent="0.2">
      <c r="B160" s="81"/>
      <c r="C160" s="81"/>
      <c r="D160" s="174"/>
      <c r="E160" s="175"/>
      <c r="F160" s="9"/>
      <c r="G160" s="9"/>
      <c r="H160" s="9"/>
      <c r="I160" s="9"/>
      <c r="J160" s="9"/>
      <c r="K160" s="9"/>
      <c r="L160" s="9"/>
      <c r="M160" s="9"/>
      <c r="N160" s="9"/>
      <c r="O160" s="67"/>
      <c r="P160" s="66"/>
      <c r="Q160" s="9"/>
      <c r="R160" s="9"/>
      <c r="S160" s="9"/>
      <c r="T160" s="9"/>
      <c r="U160" s="9"/>
      <c r="V160" s="9"/>
      <c r="W160" s="9"/>
      <c r="X160" s="9"/>
      <c r="Y160" s="9"/>
      <c r="Z160" s="9"/>
      <c r="AA160" s="9"/>
      <c r="AB160" s="66"/>
      <c r="AC160" s="9"/>
      <c r="AD160" s="9"/>
      <c r="AE160" s="9"/>
      <c r="AF160" s="9"/>
      <c r="AG160" s="9"/>
      <c r="AH160" s="9"/>
      <c r="AI160" s="9"/>
      <c r="AJ160" s="9"/>
      <c r="AK160" s="9"/>
      <c r="AL160" s="9"/>
      <c r="AM160" s="9"/>
      <c r="AN160" s="66"/>
      <c r="AO160" s="9"/>
      <c r="AP160" s="9"/>
      <c r="AQ160" s="9"/>
      <c r="AR160" s="9"/>
      <c r="AS160" s="9"/>
      <c r="AT160" s="9"/>
      <c r="AU160" s="9"/>
      <c r="AV160" s="9"/>
      <c r="AW160" s="9"/>
      <c r="AX160" s="9"/>
      <c r="AY160" s="9"/>
      <c r="AZ160" s="66"/>
      <c r="BA160" s="9"/>
      <c r="BB160" s="9"/>
      <c r="BC160" s="9"/>
      <c r="BD160" s="9"/>
      <c r="BE160" s="9"/>
      <c r="BF160" s="9"/>
      <c r="BG160" s="9"/>
      <c r="BH160" s="9"/>
      <c r="BI160" s="9"/>
      <c r="BJ160" s="9"/>
      <c r="BK160" s="9"/>
    </row>
    <row r="161" spans="2:63" ht="22.5" customHeight="1" x14ac:dyDescent="0.2">
      <c r="B161" s="81"/>
      <c r="C161" s="81"/>
      <c r="D161" s="174"/>
      <c r="E161" s="175"/>
      <c r="F161" s="9"/>
      <c r="G161" s="9"/>
      <c r="H161" s="9"/>
      <c r="I161" s="9"/>
      <c r="J161" s="9"/>
      <c r="K161" s="9"/>
      <c r="L161" s="9"/>
      <c r="M161" s="9"/>
      <c r="N161" s="9"/>
      <c r="O161" s="67"/>
      <c r="P161" s="66"/>
      <c r="Q161" s="9"/>
      <c r="R161" s="9"/>
      <c r="S161" s="9"/>
      <c r="T161" s="9"/>
      <c r="U161" s="9"/>
      <c r="V161" s="9"/>
      <c r="W161" s="9"/>
      <c r="X161" s="9"/>
      <c r="Y161" s="9"/>
      <c r="Z161" s="9"/>
      <c r="AA161" s="9"/>
      <c r="AB161" s="66"/>
      <c r="AC161" s="9"/>
      <c r="AD161" s="9"/>
      <c r="AE161" s="9"/>
      <c r="AF161" s="9"/>
      <c r="AG161" s="9"/>
      <c r="AH161" s="9"/>
      <c r="AI161" s="9"/>
      <c r="AJ161" s="9"/>
      <c r="AK161" s="9"/>
      <c r="AL161" s="9"/>
      <c r="AM161" s="9"/>
      <c r="AN161" s="66"/>
      <c r="AO161" s="9"/>
      <c r="AP161" s="9"/>
      <c r="AQ161" s="9"/>
      <c r="AR161" s="9"/>
      <c r="AS161" s="9"/>
      <c r="AT161" s="9"/>
      <c r="AU161" s="9"/>
      <c r="AV161" s="9"/>
      <c r="AW161" s="9"/>
      <c r="AX161" s="9"/>
      <c r="AY161" s="9"/>
      <c r="AZ161" s="66"/>
      <c r="BA161" s="9"/>
      <c r="BB161" s="9"/>
      <c r="BC161" s="9"/>
      <c r="BD161" s="9"/>
      <c r="BE161" s="9"/>
      <c r="BF161" s="9"/>
      <c r="BG161" s="9"/>
      <c r="BH161" s="9"/>
      <c r="BI161" s="9"/>
      <c r="BJ161" s="9"/>
      <c r="BK161" s="9"/>
    </row>
    <row r="162" spans="2:63" ht="22.5" customHeight="1" x14ac:dyDescent="0.2">
      <c r="B162" s="81"/>
      <c r="C162" s="81"/>
      <c r="D162" s="174"/>
      <c r="E162" s="175"/>
      <c r="F162" s="9"/>
      <c r="G162" s="9"/>
      <c r="H162" s="9"/>
      <c r="I162" s="9"/>
      <c r="J162" s="9"/>
      <c r="K162" s="9"/>
      <c r="L162" s="9"/>
      <c r="M162" s="9"/>
      <c r="N162" s="9"/>
      <c r="O162" s="67"/>
      <c r="P162" s="66"/>
      <c r="Q162" s="9"/>
      <c r="R162" s="9"/>
      <c r="S162" s="9"/>
      <c r="T162" s="9"/>
      <c r="U162" s="9"/>
      <c r="V162" s="9"/>
      <c r="W162" s="9"/>
      <c r="X162" s="9"/>
      <c r="Y162" s="9"/>
      <c r="Z162" s="9"/>
      <c r="AA162" s="9"/>
      <c r="AB162" s="66"/>
      <c r="AC162" s="9"/>
      <c r="AD162" s="9"/>
      <c r="AE162" s="9"/>
      <c r="AF162" s="9"/>
      <c r="AG162" s="9"/>
      <c r="AH162" s="9"/>
      <c r="AI162" s="9"/>
      <c r="AJ162" s="9"/>
      <c r="AK162" s="9"/>
      <c r="AL162" s="9"/>
      <c r="AM162" s="9"/>
      <c r="AN162" s="66"/>
      <c r="AO162" s="9"/>
      <c r="AP162" s="9"/>
      <c r="AQ162" s="9"/>
      <c r="AR162" s="9"/>
      <c r="AS162" s="9"/>
      <c r="AT162" s="9"/>
      <c r="AU162" s="9"/>
      <c r="AV162" s="9"/>
      <c r="AW162" s="9"/>
      <c r="AX162" s="9"/>
      <c r="AY162" s="9"/>
      <c r="AZ162" s="66"/>
      <c r="BA162" s="9"/>
      <c r="BB162" s="9"/>
      <c r="BC162" s="9"/>
      <c r="BD162" s="9"/>
      <c r="BE162" s="9"/>
      <c r="BF162" s="9"/>
      <c r="BG162" s="9"/>
      <c r="BH162" s="9"/>
      <c r="BI162" s="9"/>
      <c r="BJ162" s="9"/>
      <c r="BK162" s="9"/>
    </row>
    <row r="163" spans="2:63" ht="22.5" hidden="1" customHeight="1" x14ac:dyDescent="0.2">
      <c r="B163" s="81"/>
      <c r="C163" s="81"/>
      <c r="D163" s="174"/>
      <c r="E163" s="175"/>
      <c r="F163" s="9"/>
      <c r="G163" s="9"/>
      <c r="H163" s="9"/>
      <c r="I163" s="9"/>
      <c r="J163" s="9"/>
      <c r="K163" s="9"/>
      <c r="L163" s="9"/>
      <c r="M163" s="9"/>
      <c r="N163" s="9"/>
      <c r="O163" s="67"/>
      <c r="P163" s="66"/>
      <c r="Q163" s="9"/>
      <c r="R163" s="9"/>
      <c r="S163" s="9"/>
      <c r="T163" s="9"/>
      <c r="U163" s="9"/>
      <c r="V163" s="9"/>
      <c r="W163" s="9"/>
      <c r="X163" s="9"/>
      <c r="Y163" s="9"/>
      <c r="Z163" s="9"/>
      <c r="AA163" s="9"/>
      <c r="AB163" s="66"/>
      <c r="AC163" s="9"/>
      <c r="AD163" s="9"/>
      <c r="AE163" s="9"/>
      <c r="AF163" s="9"/>
      <c r="AG163" s="9"/>
      <c r="AH163" s="9"/>
      <c r="AI163" s="9"/>
      <c r="AJ163" s="9"/>
      <c r="AK163" s="9"/>
      <c r="AL163" s="9"/>
      <c r="AM163" s="9"/>
      <c r="AN163" s="66"/>
      <c r="AO163" s="9"/>
      <c r="AP163" s="9"/>
      <c r="AQ163" s="9"/>
      <c r="AR163" s="9"/>
      <c r="AS163" s="9"/>
      <c r="AT163" s="9"/>
      <c r="AU163" s="9"/>
      <c r="AV163" s="9"/>
      <c r="AW163" s="9"/>
      <c r="AX163" s="9"/>
      <c r="AY163" s="9"/>
      <c r="AZ163" s="66"/>
      <c r="BA163" s="9"/>
      <c r="BB163" s="9"/>
      <c r="BC163" s="9"/>
      <c r="BD163" s="9"/>
      <c r="BE163" s="9"/>
      <c r="BF163" s="9"/>
      <c r="BG163" s="9"/>
      <c r="BH163" s="9"/>
      <c r="BI163" s="9"/>
      <c r="BJ163" s="9"/>
      <c r="BK163" s="9"/>
    </row>
    <row r="164" spans="2:63" ht="22.5" hidden="1" customHeight="1" x14ac:dyDescent="0.2">
      <c r="B164" s="81"/>
      <c r="C164" s="81"/>
      <c r="D164" s="174"/>
      <c r="E164" s="175"/>
      <c r="F164" s="9"/>
      <c r="G164" s="9"/>
      <c r="H164" s="9"/>
      <c r="I164" s="9"/>
      <c r="J164" s="9"/>
      <c r="K164" s="9"/>
      <c r="L164" s="9"/>
      <c r="M164" s="9"/>
      <c r="N164" s="9"/>
      <c r="O164" s="67"/>
      <c r="P164" s="66"/>
      <c r="Q164" s="9"/>
      <c r="R164" s="9"/>
      <c r="S164" s="9"/>
      <c r="T164" s="9"/>
      <c r="U164" s="9"/>
      <c r="V164" s="9"/>
      <c r="W164" s="9"/>
      <c r="X164" s="9"/>
      <c r="Y164" s="9"/>
      <c r="Z164" s="9"/>
      <c r="AA164" s="9"/>
      <c r="AB164" s="66"/>
      <c r="AC164" s="9"/>
      <c r="AD164" s="9"/>
      <c r="AE164" s="9"/>
      <c r="AF164" s="9"/>
      <c r="AG164" s="9"/>
      <c r="AH164" s="9"/>
      <c r="AI164" s="9"/>
      <c r="AJ164" s="9"/>
      <c r="AK164" s="9"/>
      <c r="AL164" s="9"/>
      <c r="AM164" s="9"/>
      <c r="AN164" s="66"/>
      <c r="AO164" s="9"/>
      <c r="AP164" s="9"/>
      <c r="AQ164" s="9"/>
      <c r="AR164" s="9"/>
      <c r="AS164" s="9"/>
      <c r="AT164" s="9"/>
      <c r="AU164" s="9"/>
      <c r="AV164" s="9"/>
      <c r="AW164" s="9"/>
      <c r="AX164" s="9"/>
      <c r="AY164" s="9"/>
      <c r="AZ164" s="66"/>
      <c r="BA164" s="9"/>
      <c r="BB164" s="9"/>
      <c r="BC164" s="9"/>
      <c r="BD164" s="9"/>
      <c r="BE164" s="9"/>
      <c r="BF164" s="9"/>
      <c r="BG164" s="9"/>
      <c r="BH164" s="9"/>
      <c r="BI164" s="9"/>
      <c r="BJ164" s="9"/>
      <c r="BK164" s="9"/>
    </row>
    <row r="165" spans="2:63" ht="22.5" hidden="1" customHeight="1" x14ac:dyDescent="0.2">
      <c r="B165" s="81"/>
      <c r="C165" s="81"/>
      <c r="D165" s="174"/>
      <c r="E165" s="175"/>
      <c r="F165" s="9"/>
      <c r="G165" s="9"/>
      <c r="H165" s="9"/>
      <c r="I165" s="9"/>
      <c r="J165" s="9"/>
      <c r="K165" s="9"/>
      <c r="L165" s="9"/>
      <c r="M165" s="9"/>
      <c r="N165" s="9"/>
      <c r="O165" s="67"/>
      <c r="P165" s="66"/>
      <c r="Q165" s="9"/>
      <c r="R165" s="9"/>
      <c r="S165" s="9"/>
      <c r="T165" s="9"/>
      <c r="U165" s="9"/>
      <c r="V165" s="9"/>
      <c r="W165" s="9"/>
      <c r="X165" s="9"/>
      <c r="Y165" s="9"/>
      <c r="Z165" s="9"/>
      <c r="AA165" s="9"/>
      <c r="AB165" s="66"/>
      <c r="AC165" s="9"/>
      <c r="AD165" s="9"/>
      <c r="AE165" s="9"/>
      <c r="AF165" s="9"/>
      <c r="AG165" s="9"/>
      <c r="AH165" s="9"/>
      <c r="AI165" s="9"/>
      <c r="AJ165" s="9"/>
      <c r="AK165" s="9"/>
      <c r="AL165" s="9"/>
      <c r="AM165" s="9"/>
      <c r="AN165" s="66"/>
      <c r="AO165" s="9"/>
      <c r="AP165" s="9"/>
      <c r="AQ165" s="9"/>
      <c r="AR165" s="9"/>
      <c r="AS165" s="9"/>
      <c r="AT165" s="9"/>
      <c r="AU165" s="9"/>
      <c r="AV165" s="9"/>
      <c r="AW165" s="9"/>
      <c r="AX165" s="9"/>
      <c r="AY165" s="9"/>
      <c r="AZ165" s="66"/>
      <c r="BA165" s="9"/>
      <c r="BB165" s="9"/>
      <c r="BC165" s="9"/>
      <c r="BD165" s="9"/>
      <c r="BE165" s="9"/>
      <c r="BF165" s="9"/>
      <c r="BG165" s="9"/>
      <c r="BH165" s="9"/>
      <c r="BI165" s="9"/>
      <c r="BJ165" s="9"/>
      <c r="BK165" s="9"/>
    </row>
    <row r="166" spans="2:63" ht="22.5" hidden="1" customHeight="1" x14ac:dyDescent="0.2">
      <c r="B166" s="81"/>
      <c r="C166" s="81"/>
      <c r="D166" s="174"/>
      <c r="E166" s="175"/>
      <c r="F166" s="9"/>
      <c r="G166" s="9"/>
      <c r="H166" s="9"/>
      <c r="I166" s="9"/>
      <c r="J166" s="9"/>
      <c r="K166" s="9"/>
      <c r="L166" s="9"/>
      <c r="M166" s="9"/>
      <c r="N166" s="9"/>
      <c r="O166" s="67"/>
      <c r="P166" s="66"/>
      <c r="Q166" s="9"/>
      <c r="R166" s="9"/>
      <c r="S166" s="9"/>
      <c r="T166" s="9"/>
      <c r="U166" s="9"/>
      <c r="V166" s="9"/>
      <c r="W166" s="9"/>
      <c r="X166" s="9"/>
      <c r="Y166" s="9"/>
      <c r="Z166" s="9"/>
      <c r="AA166" s="9"/>
      <c r="AB166" s="66"/>
      <c r="AC166" s="9"/>
      <c r="AD166" s="9"/>
      <c r="AE166" s="9"/>
      <c r="AF166" s="9"/>
      <c r="AG166" s="9"/>
      <c r="AH166" s="9"/>
      <c r="AI166" s="9"/>
      <c r="AJ166" s="9"/>
      <c r="AK166" s="9"/>
      <c r="AL166" s="9"/>
      <c r="AM166" s="9"/>
      <c r="AN166" s="66"/>
      <c r="AO166" s="9"/>
      <c r="AP166" s="9"/>
      <c r="AQ166" s="9"/>
      <c r="AR166" s="9"/>
      <c r="AS166" s="9"/>
      <c r="AT166" s="9"/>
      <c r="AU166" s="9"/>
      <c r="AV166" s="9"/>
      <c r="AW166" s="9"/>
      <c r="AX166" s="9"/>
      <c r="AY166" s="9"/>
      <c r="AZ166" s="66"/>
      <c r="BA166" s="9"/>
      <c r="BB166" s="9"/>
      <c r="BC166" s="9"/>
      <c r="BD166" s="9"/>
      <c r="BE166" s="9"/>
      <c r="BF166" s="9"/>
      <c r="BG166" s="9"/>
      <c r="BH166" s="9"/>
      <c r="BI166" s="9"/>
      <c r="BJ166" s="9"/>
      <c r="BK166" s="9"/>
    </row>
    <row r="167" spans="2:63" ht="22.5" hidden="1" customHeight="1" x14ac:dyDescent="0.2">
      <c r="B167" s="82"/>
      <c r="C167" s="81"/>
      <c r="D167" s="174"/>
      <c r="E167" s="175"/>
      <c r="F167" s="9"/>
      <c r="G167" s="9"/>
      <c r="H167" s="9"/>
      <c r="I167" s="9"/>
      <c r="J167" s="9"/>
      <c r="K167" s="9"/>
      <c r="L167" s="9"/>
      <c r="M167" s="9"/>
      <c r="N167" s="9"/>
      <c r="O167" s="67"/>
      <c r="P167" s="66"/>
      <c r="Q167" s="9"/>
      <c r="R167" s="9"/>
      <c r="S167" s="9"/>
      <c r="T167" s="9"/>
      <c r="U167" s="9"/>
      <c r="V167" s="9"/>
      <c r="W167" s="9"/>
      <c r="X167" s="9"/>
      <c r="Y167" s="9"/>
      <c r="Z167" s="9"/>
      <c r="AA167" s="9"/>
      <c r="AB167" s="66"/>
      <c r="AC167" s="9"/>
      <c r="AD167" s="9"/>
      <c r="AE167" s="9"/>
      <c r="AF167" s="9"/>
      <c r="AG167" s="9"/>
      <c r="AH167" s="9"/>
      <c r="AI167" s="9"/>
      <c r="AJ167" s="9"/>
      <c r="AK167" s="9"/>
      <c r="AL167" s="9"/>
      <c r="AM167" s="9"/>
      <c r="AN167" s="66"/>
      <c r="AO167" s="9"/>
      <c r="AP167" s="9"/>
      <c r="AQ167" s="9"/>
      <c r="AR167" s="9"/>
      <c r="AS167" s="9"/>
      <c r="AT167" s="9"/>
      <c r="AU167" s="9"/>
      <c r="AV167" s="9"/>
      <c r="AW167" s="9"/>
      <c r="AX167" s="9"/>
      <c r="AY167" s="9"/>
      <c r="AZ167" s="66"/>
      <c r="BA167" s="9"/>
      <c r="BB167" s="9"/>
      <c r="BC167" s="9"/>
      <c r="BD167" s="9"/>
      <c r="BE167" s="9"/>
      <c r="BF167" s="9"/>
      <c r="BG167" s="9"/>
      <c r="BH167" s="9"/>
      <c r="BI167" s="9"/>
      <c r="BJ167" s="9"/>
      <c r="BK167" s="9"/>
    </row>
    <row r="168" spans="2:63" ht="22.5" hidden="1" customHeight="1" x14ac:dyDescent="0.2">
      <c r="B168" s="82"/>
      <c r="C168" s="81"/>
      <c r="D168" s="174"/>
      <c r="E168" s="175"/>
      <c r="F168" s="9"/>
      <c r="G168" s="9"/>
      <c r="H168" s="9"/>
      <c r="I168" s="9"/>
      <c r="J168" s="9"/>
      <c r="K168" s="9"/>
      <c r="L168" s="9"/>
      <c r="M168" s="9"/>
      <c r="N168" s="9"/>
      <c r="O168" s="67"/>
      <c r="P168" s="66"/>
      <c r="Q168" s="9"/>
      <c r="R168" s="9"/>
      <c r="S168" s="9"/>
      <c r="T168" s="9"/>
      <c r="U168" s="9"/>
      <c r="V168" s="9"/>
      <c r="W168" s="9"/>
      <c r="X168" s="9"/>
      <c r="Y168" s="9"/>
      <c r="Z168" s="9"/>
      <c r="AA168" s="9"/>
      <c r="AB168" s="66"/>
      <c r="AC168" s="9"/>
      <c r="AD168" s="9"/>
      <c r="AE168" s="9"/>
      <c r="AF168" s="9"/>
      <c r="AG168" s="9"/>
      <c r="AH168" s="9"/>
      <c r="AI168" s="9"/>
      <c r="AJ168" s="9"/>
      <c r="AK168" s="9"/>
      <c r="AL168" s="9"/>
      <c r="AM168" s="9"/>
      <c r="AN168" s="66"/>
      <c r="AO168" s="9"/>
      <c r="AP168" s="9"/>
      <c r="AQ168" s="9"/>
      <c r="AR168" s="9"/>
      <c r="AS168" s="9"/>
      <c r="AT168" s="9"/>
      <c r="AU168" s="9"/>
      <c r="AV168" s="9"/>
      <c r="AW168" s="9"/>
      <c r="AX168" s="9"/>
      <c r="AY168" s="9"/>
      <c r="AZ168" s="66"/>
      <c r="BA168" s="9"/>
      <c r="BB168" s="9"/>
      <c r="BC168" s="9"/>
      <c r="BD168" s="9"/>
      <c r="BE168" s="9"/>
      <c r="BF168" s="9"/>
      <c r="BG168" s="9"/>
      <c r="BH168" s="9"/>
      <c r="BI168" s="9"/>
      <c r="BJ168" s="9"/>
      <c r="BK168" s="9"/>
    </row>
    <row r="169" spans="2:63" ht="22.5" hidden="1" customHeight="1" x14ac:dyDescent="0.2">
      <c r="B169" s="82"/>
      <c r="C169" s="81"/>
      <c r="D169" s="174"/>
      <c r="E169" s="175"/>
      <c r="F169" s="9"/>
      <c r="G169" s="9"/>
      <c r="H169" s="9"/>
      <c r="I169" s="9"/>
      <c r="J169" s="9"/>
      <c r="K169" s="9"/>
      <c r="L169" s="9"/>
      <c r="M169" s="9"/>
      <c r="N169" s="9"/>
      <c r="O169" s="67"/>
      <c r="P169" s="66"/>
      <c r="Q169" s="9"/>
      <c r="R169" s="9"/>
      <c r="S169" s="9"/>
      <c r="T169" s="9"/>
      <c r="U169" s="9"/>
      <c r="V169" s="9"/>
      <c r="W169" s="9"/>
      <c r="X169" s="9"/>
      <c r="Y169" s="9"/>
      <c r="Z169" s="9"/>
      <c r="AA169" s="9"/>
      <c r="AB169" s="66"/>
      <c r="AC169" s="9"/>
      <c r="AD169" s="9"/>
      <c r="AE169" s="9"/>
      <c r="AF169" s="9"/>
      <c r="AG169" s="9"/>
      <c r="AH169" s="9"/>
      <c r="AI169" s="9"/>
      <c r="AJ169" s="9"/>
      <c r="AK169" s="9"/>
      <c r="AL169" s="9"/>
      <c r="AM169" s="9"/>
      <c r="AN169" s="66"/>
      <c r="AO169" s="9"/>
      <c r="AP169" s="9"/>
      <c r="AQ169" s="9"/>
      <c r="AR169" s="9"/>
      <c r="AS169" s="9"/>
      <c r="AT169" s="9"/>
      <c r="AU169" s="9"/>
      <c r="AV169" s="9"/>
      <c r="AW169" s="9"/>
      <c r="AX169" s="9"/>
      <c r="AY169" s="9"/>
      <c r="AZ169" s="66"/>
      <c r="BA169" s="9"/>
      <c r="BB169" s="9"/>
      <c r="BC169" s="9"/>
      <c r="BD169" s="9"/>
      <c r="BE169" s="9"/>
      <c r="BF169" s="9"/>
      <c r="BG169" s="9"/>
      <c r="BH169" s="9"/>
      <c r="BI169" s="9"/>
      <c r="BJ169" s="9"/>
      <c r="BK169" s="9"/>
    </row>
    <row r="170" spans="2:63" ht="22.5" hidden="1" customHeight="1" x14ac:dyDescent="0.2">
      <c r="B170" s="82"/>
      <c r="C170" s="81"/>
      <c r="D170" s="174"/>
      <c r="E170" s="175"/>
      <c r="F170" s="9"/>
      <c r="G170" s="9"/>
      <c r="H170" s="9"/>
      <c r="I170" s="9"/>
      <c r="J170" s="9"/>
      <c r="K170" s="9"/>
      <c r="L170" s="9"/>
      <c r="M170" s="9"/>
      <c r="N170" s="9"/>
      <c r="O170" s="67"/>
      <c r="P170" s="66"/>
      <c r="Q170" s="9"/>
      <c r="R170" s="9"/>
      <c r="S170" s="9"/>
      <c r="T170" s="9"/>
      <c r="U170" s="9"/>
      <c r="V170" s="9"/>
      <c r="W170" s="9"/>
      <c r="X170" s="9"/>
      <c r="Y170" s="9"/>
      <c r="Z170" s="9"/>
      <c r="AA170" s="9"/>
      <c r="AB170" s="66"/>
      <c r="AC170" s="9"/>
      <c r="AD170" s="9"/>
      <c r="AE170" s="9"/>
      <c r="AF170" s="9"/>
      <c r="AG170" s="9"/>
      <c r="AH170" s="9"/>
      <c r="AI170" s="9"/>
      <c r="AJ170" s="9"/>
      <c r="AK170" s="9"/>
      <c r="AL170" s="9"/>
      <c r="AM170" s="9"/>
      <c r="AN170" s="66"/>
      <c r="AO170" s="9"/>
      <c r="AP170" s="9"/>
      <c r="AQ170" s="9"/>
      <c r="AR170" s="9"/>
      <c r="AS170" s="9"/>
      <c r="AT170" s="9"/>
      <c r="AU170" s="9"/>
      <c r="AV170" s="9"/>
      <c r="AW170" s="9"/>
      <c r="AX170" s="9"/>
      <c r="AY170" s="9"/>
      <c r="AZ170" s="66"/>
      <c r="BA170" s="9"/>
      <c r="BB170" s="9"/>
      <c r="BC170" s="9"/>
      <c r="BD170" s="9"/>
      <c r="BE170" s="9"/>
      <c r="BF170" s="9"/>
      <c r="BG170" s="9"/>
      <c r="BH170" s="9"/>
      <c r="BI170" s="9"/>
      <c r="BJ170" s="9"/>
      <c r="BK170" s="9"/>
    </row>
    <row r="171" spans="2:63" ht="22.5" hidden="1" customHeight="1" x14ac:dyDescent="0.2">
      <c r="B171" s="82"/>
      <c r="C171" s="81"/>
      <c r="D171" s="174"/>
      <c r="E171" s="175"/>
      <c r="F171" s="9"/>
      <c r="G171" s="9"/>
      <c r="H171" s="9"/>
      <c r="I171" s="9"/>
      <c r="J171" s="9"/>
      <c r="K171" s="9"/>
      <c r="L171" s="9"/>
      <c r="M171" s="9"/>
      <c r="N171" s="9"/>
      <c r="O171" s="67"/>
      <c r="P171" s="66"/>
      <c r="Q171" s="9"/>
      <c r="R171" s="9"/>
      <c r="S171" s="9"/>
      <c r="T171" s="9"/>
      <c r="U171" s="9"/>
      <c r="V171" s="9"/>
      <c r="W171" s="9"/>
      <c r="X171" s="9"/>
      <c r="Y171" s="9"/>
      <c r="Z171" s="9"/>
      <c r="AA171" s="9"/>
      <c r="AB171" s="66"/>
      <c r="AC171" s="9"/>
      <c r="AD171" s="9"/>
      <c r="AE171" s="9"/>
      <c r="AF171" s="9"/>
      <c r="AG171" s="9"/>
      <c r="AH171" s="9"/>
      <c r="AI171" s="9"/>
      <c r="AJ171" s="9"/>
      <c r="AK171" s="9"/>
      <c r="AL171" s="9"/>
      <c r="AM171" s="9"/>
      <c r="AN171" s="66"/>
      <c r="AO171" s="9"/>
      <c r="AP171" s="9"/>
      <c r="AQ171" s="9"/>
      <c r="AR171" s="9"/>
      <c r="AS171" s="9"/>
      <c r="AT171" s="9"/>
      <c r="AU171" s="9"/>
      <c r="AV171" s="9"/>
      <c r="AW171" s="9"/>
      <c r="AX171" s="9"/>
      <c r="AY171" s="9"/>
      <c r="AZ171" s="66"/>
      <c r="BA171" s="9"/>
      <c r="BB171" s="9"/>
      <c r="BC171" s="9"/>
      <c r="BD171" s="9"/>
      <c r="BE171" s="9"/>
      <c r="BF171" s="9"/>
      <c r="BG171" s="9"/>
      <c r="BH171" s="9"/>
      <c r="BI171" s="9"/>
      <c r="BJ171" s="9"/>
      <c r="BK171" s="9"/>
    </row>
    <row r="172" spans="2:63" ht="22.5" hidden="1" customHeight="1" x14ac:dyDescent="0.2">
      <c r="B172" s="82"/>
      <c r="C172" s="81"/>
      <c r="D172" s="174"/>
      <c r="E172" s="175"/>
      <c r="F172" s="9"/>
      <c r="G172" s="9"/>
      <c r="H172" s="9"/>
      <c r="I172" s="9"/>
      <c r="J172" s="9"/>
      <c r="K172" s="9"/>
      <c r="L172" s="9"/>
      <c r="M172" s="9"/>
      <c r="N172" s="9"/>
      <c r="O172" s="67"/>
      <c r="P172" s="66"/>
      <c r="Q172" s="9"/>
      <c r="R172" s="9"/>
      <c r="S172" s="9"/>
      <c r="T172" s="9"/>
      <c r="U172" s="9"/>
      <c r="V172" s="9"/>
      <c r="W172" s="9"/>
      <c r="X172" s="9"/>
      <c r="Y172" s="9"/>
      <c r="Z172" s="9"/>
      <c r="AA172" s="9"/>
      <c r="AB172" s="66"/>
      <c r="AC172" s="9"/>
      <c r="AD172" s="9"/>
      <c r="AE172" s="9"/>
      <c r="AF172" s="9"/>
      <c r="AG172" s="9"/>
      <c r="AH172" s="9"/>
      <c r="AI172" s="9"/>
      <c r="AJ172" s="9"/>
      <c r="AK172" s="9"/>
      <c r="AL172" s="9"/>
      <c r="AM172" s="9"/>
      <c r="AN172" s="66"/>
      <c r="AO172" s="9"/>
      <c r="AP172" s="9"/>
      <c r="AQ172" s="9"/>
      <c r="AR172" s="9"/>
      <c r="AS172" s="9"/>
      <c r="AT172" s="9"/>
      <c r="AU172" s="9"/>
      <c r="AV172" s="9"/>
      <c r="AW172" s="9"/>
      <c r="AX172" s="9"/>
      <c r="AY172" s="9"/>
      <c r="AZ172" s="66"/>
      <c r="BA172" s="9"/>
      <c r="BB172" s="9"/>
      <c r="BC172" s="9"/>
      <c r="BD172" s="9"/>
      <c r="BE172" s="9"/>
      <c r="BF172" s="9"/>
      <c r="BG172" s="9"/>
      <c r="BH172" s="9"/>
      <c r="BI172" s="9"/>
      <c r="BJ172" s="9"/>
      <c r="BK172" s="9"/>
    </row>
    <row r="173" spans="2:63" ht="22.5" hidden="1" customHeight="1" x14ac:dyDescent="0.2">
      <c r="B173" s="82"/>
      <c r="C173" s="81"/>
      <c r="D173" s="174"/>
      <c r="E173" s="175"/>
      <c r="F173" s="9"/>
      <c r="G173" s="9"/>
      <c r="H173" s="9"/>
      <c r="I173" s="9"/>
      <c r="J173" s="9"/>
      <c r="K173" s="9"/>
      <c r="L173" s="9"/>
      <c r="M173" s="9"/>
      <c r="N173" s="9"/>
      <c r="O173" s="67"/>
      <c r="P173" s="66"/>
      <c r="Q173" s="9"/>
      <c r="R173" s="9"/>
      <c r="S173" s="9"/>
      <c r="T173" s="9"/>
      <c r="U173" s="9"/>
      <c r="V173" s="9"/>
      <c r="W173" s="9"/>
      <c r="X173" s="9"/>
      <c r="Y173" s="9"/>
      <c r="Z173" s="9"/>
      <c r="AA173" s="9"/>
      <c r="AB173" s="66"/>
      <c r="AC173" s="9"/>
      <c r="AD173" s="9"/>
      <c r="AE173" s="9"/>
      <c r="AF173" s="9"/>
      <c r="AG173" s="9"/>
      <c r="AH173" s="9"/>
      <c r="AI173" s="9"/>
      <c r="AJ173" s="9"/>
      <c r="AK173" s="9"/>
      <c r="AL173" s="9"/>
      <c r="AM173" s="9"/>
      <c r="AN173" s="66"/>
      <c r="AO173" s="9"/>
      <c r="AP173" s="9"/>
      <c r="AQ173" s="9"/>
      <c r="AR173" s="9"/>
      <c r="AS173" s="9"/>
      <c r="AT173" s="9"/>
      <c r="AU173" s="9"/>
      <c r="AV173" s="9"/>
      <c r="AW173" s="9"/>
      <c r="AX173" s="9"/>
      <c r="AY173" s="9"/>
      <c r="AZ173" s="66"/>
      <c r="BA173" s="9"/>
      <c r="BB173" s="9"/>
      <c r="BC173" s="9"/>
      <c r="BD173" s="9"/>
      <c r="BE173" s="9"/>
      <c r="BF173" s="9"/>
      <c r="BG173" s="9"/>
      <c r="BH173" s="9"/>
      <c r="BI173" s="9"/>
      <c r="BJ173" s="9"/>
      <c r="BK173" s="9"/>
    </row>
    <row r="174" spans="2:63" ht="22.5" hidden="1" customHeight="1" x14ac:dyDescent="0.2">
      <c r="B174" s="82"/>
      <c r="C174" s="81"/>
      <c r="D174" s="174"/>
      <c r="E174" s="175"/>
      <c r="F174" s="9"/>
      <c r="G174" s="9"/>
      <c r="H174" s="9"/>
      <c r="I174" s="9"/>
      <c r="J174" s="9"/>
      <c r="K174" s="9"/>
      <c r="L174" s="9"/>
      <c r="M174" s="9"/>
      <c r="N174" s="9"/>
      <c r="O174" s="67"/>
      <c r="P174" s="66"/>
      <c r="Q174" s="9"/>
      <c r="R174" s="9"/>
      <c r="S174" s="9"/>
      <c r="T174" s="9"/>
      <c r="U174" s="9"/>
      <c r="V174" s="9"/>
      <c r="W174" s="9"/>
      <c r="X174" s="9"/>
      <c r="Y174" s="9"/>
      <c r="Z174" s="9"/>
      <c r="AA174" s="9"/>
      <c r="AB174" s="66"/>
      <c r="AC174" s="9"/>
      <c r="AD174" s="9"/>
      <c r="AE174" s="9"/>
      <c r="AF174" s="9"/>
      <c r="AG174" s="9"/>
      <c r="AH174" s="9"/>
      <c r="AI174" s="9"/>
      <c r="AJ174" s="9"/>
      <c r="AK174" s="9"/>
      <c r="AL174" s="9"/>
      <c r="AM174" s="9"/>
      <c r="AN174" s="66"/>
      <c r="AO174" s="9"/>
      <c r="AP174" s="9"/>
      <c r="AQ174" s="9"/>
      <c r="AR174" s="9"/>
      <c r="AS174" s="9"/>
      <c r="AT174" s="9"/>
      <c r="AU174" s="9"/>
      <c r="AV174" s="9"/>
      <c r="AW174" s="9"/>
      <c r="AX174" s="9"/>
      <c r="AY174" s="9"/>
      <c r="AZ174" s="66"/>
      <c r="BA174" s="9"/>
      <c r="BB174" s="9"/>
      <c r="BC174" s="9"/>
      <c r="BD174" s="9"/>
      <c r="BE174" s="9"/>
      <c r="BF174" s="9"/>
      <c r="BG174" s="9"/>
      <c r="BH174" s="9"/>
      <c r="BI174" s="9"/>
      <c r="BJ174" s="9"/>
      <c r="BK174" s="9"/>
    </row>
    <row r="175" spans="2:63" ht="22.5" hidden="1" customHeight="1" x14ac:dyDescent="0.2">
      <c r="B175" s="82"/>
      <c r="C175" s="81"/>
      <c r="D175" s="174"/>
      <c r="E175" s="175"/>
      <c r="F175" s="9"/>
      <c r="G175" s="9"/>
      <c r="H175" s="9"/>
      <c r="I175" s="9"/>
      <c r="J175" s="9"/>
      <c r="K175" s="9"/>
      <c r="L175" s="9"/>
      <c r="M175" s="9"/>
      <c r="N175" s="9"/>
      <c r="O175" s="67"/>
      <c r="P175" s="66"/>
      <c r="Q175" s="9"/>
      <c r="R175" s="9"/>
      <c r="S175" s="9"/>
      <c r="T175" s="9"/>
      <c r="U175" s="9"/>
      <c r="V175" s="9"/>
      <c r="W175" s="9"/>
      <c r="X175" s="9"/>
      <c r="Y175" s="9"/>
      <c r="Z175" s="9"/>
      <c r="AA175" s="9"/>
      <c r="AB175" s="66"/>
      <c r="AC175" s="9"/>
      <c r="AD175" s="9"/>
      <c r="AE175" s="9"/>
      <c r="AF175" s="9"/>
      <c r="AG175" s="9"/>
      <c r="AH175" s="9"/>
      <c r="AI175" s="9"/>
      <c r="AJ175" s="9"/>
      <c r="AK175" s="9"/>
      <c r="AL175" s="9"/>
      <c r="AM175" s="9"/>
      <c r="AN175" s="66"/>
      <c r="AO175" s="9"/>
      <c r="AP175" s="9"/>
      <c r="AQ175" s="9"/>
      <c r="AR175" s="9"/>
      <c r="AS175" s="9"/>
      <c r="AT175" s="9"/>
      <c r="AU175" s="9"/>
      <c r="AV175" s="9"/>
      <c r="AW175" s="9"/>
      <c r="AX175" s="9"/>
      <c r="AY175" s="9"/>
      <c r="AZ175" s="66"/>
      <c r="BA175" s="9"/>
      <c r="BB175" s="9"/>
      <c r="BC175" s="9"/>
      <c r="BD175" s="9"/>
      <c r="BE175" s="9"/>
      <c r="BF175" s="9"/>
      <c r="BG175" s="9"/>
      <c r="BH175" s="9"/>
      <c r="BI175" s="9"/>
      <c r="BJ175" s="9"/>
      <c r="BK175" s="9"/>
    </row>
    <row r="176" spans="2:63" ht="22.5" hidden="1" customHeight="1" x14ac:dyDescent="0.2">
      <c r="B176" s="82"/>
      <c r="C176" s="81"/>
      <c r="D176" s="174"/>
      <c r="E176" s="175"/>
      <c r="F176" s="9"/>
      <c r="G176" s="9"/>
      <c r="H176" s="9"/>
      <c r="I176" s="9"/>
      <c r="J176" s="9"/>
      <c r="K176" s="9"/>
      <c r="L176" s="9"/>
      <c r="M176" s="9"/>
      <c r="N176" s="9"/>
      <c r="O176" s="67"/>
      <c r="P176" s="66"/>
      <c r="Q176" s="9"/>
      <c r="R176" s="9"/>
      <c r="S176" s="9"/>
      <c r="T176" s="9"/>
      <c r="U176" s="9"/>
      <c r="V176" s="9"/>
      <c r="W176" s="9"/>
      <c r="X176" s="9"/>
      <c r="Y176" s="9"/>
      <c r="Z176" s="9"/>
      <c r="AA176" s="9"/>
      <c r="AB176" s="66"/>
      <c r="AC176" s="9"/>
      <c r="AD176" s="9"/>
      <c r="AE176" s="9"/>
      <c r="AF176" s="9"/>
      <c r="AG176" s="9"/>
      <c r="AH176" s="9"/>
      <c r="AI176" s="9"/>
      <c r="AJ176" s="9"/>
      <c r="AK176" s="9"/>
      <c r="AL176" s="9"/>
      <c r="AM176" s="9"/>
      <c r="AN176" s="66"/>
      <c r="AO176" s="9"/>
      <c r="AP176" s="9"/>
      <c r="AQ176" s="9"/>
      <c r="AR176" s="9"/>
      <c r="AS176" s="9"/>
      <c r="AT176" s="9"/>
      <c r="AU176" s="9"/>
      <c r="AV176" s="9"/>
      <c r="AW176" s="9"/>
      <c r="AX176" s="9"/>
      <c r="AY176" s="9"/>
      <c r="AZ176" s="66"/>
      <c r="BA176" s="9"/>
      <c r="BB176" s="9"/>
      <c r="BC176" s="9"/>
      <c r="BD176" s="9"/>
      <c r="BE176" s="9"/>
      <c r="BF176" s="9"/>
      <c r="BG176" s="9"/>
      <c r="BH176" s="9"/>
      <c r="BI176" s="9"/>
      <c r="BJ176" s="9"/>
      <c r="BK176" s="9"/>
    </row>
    <row r="177" spans="2:63" ht="22.5" hidden="1" customHeight="1" x14ac:dyDescent="0.2">
      <c r="B177" s="82"/>
      <c r="C177" s="81"/>
      <c r="D177" s="174"/>
      <c r="E177" s="175"/>
      <c r="F177" s="9"/>
      <c r="G177" s="9"/>
      <c r="H177" s="9"/>
      <c r="I177" s="9"/>
      <c r="J177" s="9"/>
      <c r="K177" s="9"/>
      <c r="L177" s="9"/>
      <c r="M177" s="9"/>
      <c r="N177" s="9"/>
      <c r="O177" s="67"/>
      <c r="P177" s="66"/>
      <c r="Q177" s="9"/>
      <c r="R177" s="9"/>
      <c r="S177" s="9"/>
      <c r="T177" s="9"/>
      <c r="U177" s="9"/>
      <c r="V177" s="9"/>
      <c r="W177" s="9"/>
      <c r="X177" s="9"/>
      <c r="Y177" s="9"/>
      <c r="Z177" s="9"/>
      <c r="AA177" s="9"/>
      <c r="AB177" s="66"/>
      <c r="AC177" s="9"/>
      <c r="AD177" s="9"/>
      <c r="AE177" s="9"/>
      <c r="AF177" s="9"/>
      <c r="AG177" s="9"/>
      <c r="AH177" s="9"/>
      <c r="AI177" s="9"/>
      <c r="AJ177" s="9"/>
      <c r="AK177" s="9"/>
      <c r="AL177" s="9"/>
      <c r="AM177" s="9"/>
      <c r="AN177" s="66"/>
      <c r="AO177" s="9"/>
      <c r="AP177" s="9"/>
      <c r="AQ177" s="9"/>
      <c r="AR177" s="9"/>
      <c r="AS177" s="9"/>
      <c r="AT177" s="9"/>
      <c r="AU177" s="9"/>
      <c r="AV177" s="9"/>
      <c r="AW177" s="9"/>
      <c r="AX177" s="9"/>
      <c r="AY177" s="9"/>
      <c r="AZ177" s="66"/>
      <c r="BA177" s="9"/>
      <c r="BB177" s="9"/>
      <c r="BC177" s="9"/>
      <c r="BD177" s="9"/>
      <c r="BE177" s="9"/>
      <c r="BF177" s="9"/>
      <c r="BG177" s="9"/>
      <c r="BH177" s="9"/>
      <c r="BI177" s="9"/>
      <c r="BJ177" s="9"/>
      <c r="BK177" s="9"/>
    </row>
    <row r="178" spans="2:63" ht="22.5" hidden="1" customHeight="1" x14ac:dyDescent="0.2">
      <c r="B178" s="82"/>
      <c r="C178" s="81"/>
      <c r="D178" s="174"/>
      <c r="E178" s="175"/>
      <c r="F178" s="9"/>
      <c r="G178" s="9"/>
      <c r="H178" s="9"/>
      <c r="I178" s="9"/>
      <c r="J178" s="9"/>
      <c r="K178" s="9"/>
      <c r="L178" s="9"/>
      <c r="M178" s="9"/>
      <c r="N178" s="9"/>
      <c r="O178" s="67"/>
      <c r="P178" s="66"/>
      <c r="Q178" s="9"/>
      <c r="R178" s="9"/>
      <c r="S178" s="9"/>
      <c r="T178" s="9"/>
      <c r="U178" s="9"/>
      <c r="V178" s="9"/>
      <c r="W178" s="9"/>
      <c r="X178" s="9"/>
      <c r="Y178" s="9"/>
      <c r="Z178" s="9"/>
      <c r="AA178" s="9"/>
      <c r="AB178" s="66"/>
      <c r="AC178" s="9"/>
      <c r="AD178" s="9"/>
      <c r="AE178" s="9"/>
      <c r="AF178" s="9"/>
      <c r="AG178" s="9"/>
      <c r="AH178" s="9"/>
      <c r="AI178" s="9"/>
      <c r="AJ178" s="9"/>
      <c r="AK178" s="9"/>
      <c r="AL178" s="9"/>
      <c r="AM178" s="9"/>
      <c r="AN178" s="66"/>
      <c r="AO178" s="9"/>
      <c r="AP178" s="9"/>
      <c r="AQ178" s="9"/>
      <c r="AR178" s="9"/>
      <c r="AS178" s="9"/>
      <c r="AT178" s="9"/>
      <c r="AU178" s="9"/>
      <c r="AV178" s="9"/>
      <c r="AW178" s="9"/>
      <c r="AX178" s="9"/>
      <c r="AY178" s="9"/>
      <c r="AZ178" s="66"/>
      <c r="BA178" s="9"/>
      <c r="BB178" s="9"/>
      <c r="BC178" s="9"/>
      <c r="BD178" s="9"/>
      <c r="BE178" s="9"/>
      <c r="BF178" s="9"/>
      <c r="BG178" s="9"/>
      <c r="BH178" s="9"/>
      <c r="BI178" s="9"/>
      <c r="BJ178" s="9"/>
      <c r="BK178" s="9"/>
    </row>
    <row r="179" spans="2:63" ht="22.5" hidden="1" customHeight="1" x14ac:dyDescent="0.2">
      <c r="B179" s="82"/>
      <c r="C179" s="81"/>
      <c r="D179" s="174"/>
      <c r="E179" s="175"/>
      <c r="F179" s="9"/>
      <c r="G179" s="9"/>
      <c r="H179" s="9"/>
      <c r="I179" s="9"/>
      <c r="J179" s="9"/>
      <c r="K179" s="9"/>
      <c r="L179" s="9"/>
      <c r="M179" s="9"/>
      <c r="N179" s="9"/>
      <c r="O179" s="67"/>
      <c r="P179" s="66"/>
      <c r="Q179" s="9"/>
      <c r="R179" s="9"/>
      <c r="S179" s="9"/>
      <c r="T179" s="9"/>
      <c r="U179" s="9"/>
      <c r="V179" s="9"/>
      <c r="W179" s="9"/>
      <c r="X179" s="9"/>
      <c r="Y179" s="9"/>
      <c r="Z179" s="9"/>
      <c r="AA179" s="9"/>
      <c r="AB179" s="66"/>
      <c r="AC179" s="9"/>
      <c r="AD179" s="9"/>
      <c r="AE179" s="9"/>
      <c r="AF179" s="9"/>
      <c r="AG179" s="9"/>
      <c r="AH179" s="9"/>
      <c r="AI179" s="9"/>
      <c r="AJ179" s="9"/>
      <c r="AK179" s="9"/>
      <c r="AL179" s="9"/>
      <c r="AM179" s="9"/>
      <c r="AN179" s="66"/>
      <c r="AO179" s="9"/>
      <c r="AP179" s="9"/>
      <c r="AQ179" s="9"/>
      <c r="AR179" s="9"/>
      <c r="AS179" s="9"/>
      <c r="AT179" s="9"/>
      <c r="AU179" s="9"/>
      <c r="AV179" s="9"/>
      <c r="AW179" s="9"/>
      <c r="AX179" s="9"/>
      <c r="AY179" s="9"/>
      <c r="AZ179" s="66"/>
      <c r="BA179" s="9"/>
      <c r="BB179" s="9"/>
      <c r="BC179" s="9"/>
      <c r="BD179" s="9"/>
      <c r="BE179" s="9"/>
      <c r="BF179" s="9"/>
      <c r="BG179" s="9"/>
      <c r="BH179" s="9"/>
      <c r="BI179" s="9"/>
      <c r="BJ179" s="9"/>
      <c r="BK179" s="9"/>
    </row>
    <row r="180" spans="2:63" ht="22.5" hidden="1" customHeight="1" x14ac:dyDescent="0.2">
      <c r="B180" s="82"/>
      <c r="C180" s="81"/>
      <c r="D180" s="174"/>
      <c r="E180" s="175"/>
      <c r="F180" s="9"/>
      <c r="G180" s="9"/>
      <c r="H180" s="9"/>
      <c r="I180" s="9"/>
      <c r="J180" s="9"/>
      <c r="K180" s="9"/>
      <c r="L180" s="9"/>
      <c r="M180" s="9"/>
      <c r="N180" s="9"/>
      <c r="O180" s="67"/>
      <c r="P180" s="66"/>
      <c r="Q180" s="9"/>
      <c r="R180" s="9"/>
      <c r="S180" s="9"/>
      <c r="T180" s="9"/>
      <c r="U180" s="9"/>
      <c r="V180" s="9"/>
      <c r="W180" s="9"/>
      <c r="X180" s="9"/>
      <c r="Y180" s="9"/>
      <c r="Z180" s="9"/>
      <c r="AA180" s="9"/>
      <c r="AB180" s="66"/>
      <c r="AC180" s="9"/>
      <c r="AD180" s="9"/>
      <c r="AE180" s="9"/>
      <c r="AF180" s="9"/>
      <c r="AG180" s="9"/>
      <c r="AH180" s="9"/>
      <c r="AI180" s="9"/>
      <c r="AJ180" s="9"/>
      <c r="AK180" s="9"/>
      <c r="AL180" s="9"/>
      <c r="AM180" s="9"/>
      <c r="AN180" s="66"/>
      <c r="AO180" s="9"/>
      <c r="AP180" s="9"/>
      <c r="AQ180" s="9"/>
      <c r="AR180" s="9"/>
      <c r="AS180" s="9"/>
      <c r="AT180" s="9"/>
      <c r="AU180" s="9"/>
      <c r="AV180" s="9"/>
      <c r="AW180" s="9"/>
      <c r="AX180" s="9"/>
      <c r="AY180" s="9"/>
      <c r="AZ180" s="66"/>
      <c r="BA180" s="9"/>
      <c r="BB180" s="9"/>
      <c r="BC180" s="9"/>
      <c r="BD180" s="9"/>
      <c r="BE180" s="9"/>
      <c r="BF180" s="9"/>
      <c r="BG180" s="9"/>
      <c r="BH180" s="9"/>
      <c r="BI180" s="9"/>
      <c r="BJ180" s="9"/>
      <c r="BK180" s="9"/>
    </row>
    <row r="181" spans="2:63" ht="22.5" hidden="1" customHeight="1" x14ac:dyDescent="0.2">
      <c r="B181" s="82"/>
      <c r="C181" s="81"/>
      <c r="D181" s="174"/>
      <c r="E181" s="175"/>
      <c r="F181" s="9"/>
      <c r="G181" s="9"/>
      <c r="H181" s="9"/>
      <c r="I181" s="9"/>
      <c r="J181" s="9"/>
      <c r="K181" s="9"/>
      <c r="L181" s="9"/>
      <c r="M181" s="9"/>
      <c r="N181" s="9"/>
      <c r="O181" s="67"/>
      <c r="P181" s="66"/>
      <c r="Q181" s="9"/>
      <c r="R181" s="9"/>
      <c r="S181" s="9"/>
      <c r="T181" s="9"/>
      <c r="U181" s="9"/>
      <c r="V181" s="9"/>
      <c r="W181" s="9"/>
      <c r="X181" s="9"/>
      <c r="Y181" s="9"/>
      <c r="Z181" s="9"/>
      <c r="AA181" s="9"/>
      <c r="AB181" s="66"/>
      <c r="AC181" s="9"/>
      <c r="AD181" s="9"/>
      <c r="AE181" s="9"/>
      <c r="AF181" s="9"/>
      <c r="AG181" s="9"/>
      <c r="AH181" s="9"/>
      <c r="AI181" s="9"/>
      <c r="AJ181" s="9"/>
      <c r="AK181" s="9"/>
      <c r="AL181" s="9"/>
      <c r="AM181" s="9"/>
      <c r="AN181" s="66"/>
      <c r="AO181" s="9"/>
      <c r="AP181" s="9"/>
      <c r="AQ181" s="9"/>
      <c r="AR181" s="9"/>
      <c r="AS181" s="9"/>
      <c r="AT181" s="9"/>
      <c r="AU181" s="9"/>
      <c r="AV181" s="9"/>
      <c r="AW181" s="9"/>
      <c r="AX181" s="9"/>
      <c r="AY181" s="9"/>
      <c r="AZ181" s="66"/>
      <c r="BA181" s="9"/>
      <c r="BB181" s="9"/>
      <c r="BC181" s="9"/>
      <c r="BD181" s="9"/>
      <c r="BE181" s="9"/>
      <c r="BF181" s="9"/>
      <c r="BG181" s="9"/>
      <c r="BH181" s="9"/>
      <c r="BI181" s="9"/>
      <c r="BJ181" s="9"/>
      <c r="BK181" s="9"/>
    </row>
    <row r="182" spans="2:63" ht="22.5" hidden="1" customHeight="1" x14ac:dyDescent="0.2">
      <c r="B182" s="82"/>
      <c r="C182" s="81"/>
      <c r="D182" s="174"/>
      <c r="E182" s="175"/>
      <c r="F182" s="9"/>
      <c r="G182" s="9"/>
      <c r="H182" s="9"/>
      <c r="I182" s="9"/>
      <c r="J182" s="9"/>
      <c r="K182" s="9"/>
      <c r="L182" s="9"/>
      <c r="M182" s="9"/>
      <c r="N182" s="9"/>
      <c r="O182" s="67"/>
      <c r="P182" s="66"/>
      <c r="Q182" s="9"/>
      <c r="R182" s="9"/>
      <c r="S182" s="9"/>
      <c r="T182" s="9"/>
      <c r="U182" s="9"/>
      <c r="V182" s="9"/>
      <c r="W182" s="9"/>
      <c r="X182" s="9"/>
      <c r="Y182" s="9"/>
      <c r="Z182" s="9"/>
      <c r="AA182" s="9"/>
      <c r="AB182" s="66"/>
      <c r="AC182" s="9"/>
      <c r="AD182" s="9"/>
      <c r="AE182" s="9"/>
      <c r="AF182" s="9"/>
      <c r="AG182" s="9"/>
      <c r="AH182" s="9"/>
      <c r="AI182" s="9"/>
      <c r="AJ182" s="9"/>
      <c r="AK182" s="9"/>
      <c r="AL182" s="9"/>
      <c r="AM182" s="9"/>
      <c r="AN182" s="66"/>
      <c r="AO182" s="9"/>
      <c r="AP182" s="9"/>
      <c r="AQ182" s="9"/>
      <c r="AR182" s="9"/>
      <c r="AS182" s="9"/>
      <c r="AT182" s="9"/>
      <c r="AU182" s="9"/>
      <c r="AV182" s="9"/>
      <c r="AW182" s="9"/>
      <c r="AX182" s="9"/>
      <c r="AY182" s="9"/>
      <c r="AZ182" s="66"/>
      <c r="BA182" s="9"/>
      <c r="BB182" s="9"/>
      <c r="BC182" s="9"/>
      <c r="BD182" s="9"/>
      <c r="BE182" s="9"/>
      <c r="BF182" s="9"/>
      <c r="BG182" s="9"/>
      <c r="BH182" s="9"/>
      <c r="BI182" s="9"/>
      <c r="BJ182" s="9"/>
      <c r="BK182" s="9"/>
    </row>
    <row r="183" spans="2:63" ht="22.5" hidden="1" customHeight="1" x14ac:dyDescent="0.2">
      <c r="B183" s="82"/>
      <c r="C183" s="81"/>
      <c r="D183" s="174"/>
      <c r="E183" s="175"/>
      <c r="F183" s="9"/>
      <c r="G183" s="9"/>
      <c r="H183" s="9"/>
      <c r="I183" s="9"/>
      <c r="J183" s="9"/>
      <c r="K183" s="9"/>
      <c r="L183" s="9"/>
      <c r="M183" s="9"/>
      <c r="N183" s="9"/>
      <c r="O183" s="67"/>
      <c r="P183" s="66"/>
      <c r="Q183" s="9"/>
      <c r="R183" s="9"/>
      <c r="S183" s="9"/>
      <c r="T183" s="9"/>
      <c r="U183" s="9"/>
      <c r="V183" s="9"/>
      <c r="W183" s="9"/>
      <c r="X183" s="9"/>
      <c r="Y183" s="9"/>
      <c r="Z183" s="9"/>
      <c r="AA183" s="9"/>
      <c r="AB183" s="66"/>
      <c r="AC183" s="9"/>
      <c r="AD183" s="9"/>
      <c r="AE183" s="9"/>
      <c r="AF183" s="9"/>
      <c r="AG183" s="9"/>
      <c r="AH183" s="9"/>
      <c r="AI183" s="9"/>
      <c r="AJ183" s="9"/>
      <c r="AK183" s="9"/>
      <c r="AL183" s="9"/>
      <c r="AM183" s="9"/>
      <c r="AN183" s="66"/>
      <c r="AO183" s="9"/>
      <c r="AP183" s="9"/>
      <c r="AQ183" s="9"/>
      <c r="AR183" s="9"/>
      <c r="AS183" s="9"/>
      <c r="AT183" s="9"/>
      <c r="AU183" s="9"/>
      <c r="AV183" s="9"/>
      <c r="AW183" s="9"/>
      <c r="AX183" s="9"/>
      <c r="AY183" s="9"/>
      <c r="AZ183" s="66"/>
      <c r="BA183" s="9"/>
      <c r="BB183" s="9"/>
      <c r="BC183" s="9"/>
      <c r="BD183" s="9"/>
      <c r="BE183" s="9"/>
      <c r="BF183" s="9"/>
      <c r="BG183" s="9"/>
      <c r="BH183" s="9"/>
      <c r="BI183" s="9"/>
      <c r="BJ183" s="9"/>
      <c r="BK183" s="9"/>
    </row>
    <row r="184" spans="2:63" ht="22.5" hidden="1" customHeight="1" x14ac:dyDescent="0.2">
      <c r="B184" s="82"/>
      <c r="C184" s="81"/>
      <c r="D184" s="174"/>
      <c r="E184" s="175"/>
      <c r="F184" s="9"/>
      <c r="G184" s="9"/>
      <c r="H184" s="9"/>
      <c r="I184" s="9"/>
      <c r="J184" s="9"/>
      <c r="K184" s="9"/>
      <c r="L184" s="9"/>
      <c r="M184" s="9"/>
      <c r="N184" s="9"/>
      <c r="O184" s="67"/>
      <c r="P184" s="66"/>
      <c r="Q184" s="9"/>
      <c r="R184" s="9"/>
      <c r="S184" s="9"/>
      <c r="T184" s="9"/>
      <c r="U184" s="9"/>
      <c r="V184" s="9"/>
      <c r="W184" s="9"/>
      <c r="X184" s="9"/>
      <c r="Y184" s="9"/>
      <c r="Z184" s="9"/>
      <c r="AA184" s="9"/>
      <c r="AB184" s="66"/>
      <c r="AC184" s="9"/>
      <c r="AD184" s="9"/>
      <c r="AE184" s="9"/>
      <c r="AF184" s="9"/>
      <c r="AG184" s="9"/>
      <c r="AH184" s="9"/>
      <c r="AI184" s="9"/>
      <c r="AJ184" s="9"/>
      <c r="AK184" s="9"/>
      <c r="AL184" s="9"/>
      <c r="AM184" s="9"/>
      <c r="AN184" s="66"/>
      <c r="AO184" s="9"/>
      <c r="AP184" s="9"/>
      <c r="AQ184" s="9"/>
      <c r="AR184" s="9"/>
      <c r="AS184" s="9"/>
      <c r="AT184" s="9"/>
      <c r="AU184" s="9"/>
      <c r="AV184" s="9"/>
      <c r="AW184" s="9"/>
      <c r="AX184" s="9"/>
      <c r="AY184" s="9"/>
      <c r="AZ184" s="66"/>
      <c r="BA184" s="9"/>
      <c r="BB184" s="9"/>
      <c r="BC184" s="9"/>
      <c r="BD184" s="9"/>
      <c r="BE184" s="9"/>
      <c r="BF184" s="9"/>
      <c r="BG184" s="9"/>
      <c r="BH184" s="9"/>
      <c r="BI184" s="9"/>
      <c r="BJ184" s="9"/>
      <c r="BK184" s="9"/>
    </row>
    <row r="185" spans="2:63" ht="22.5" hidden="1" customHeight="1" x14ac:dyDescent="0.2">
      <c r="B185" s="82"/>
      <c r="C185" s="81"/>
      <c r="D185" s="174"/>
      <c r="E185" s="175"/>
      <c r="F185" s="9"/>
      <c r="G185" s="9"/>
      <c r="H185" s="9"/>
      <c r="I185" s="9"/>
      <c r="J185" s="9"/>
      <c r="K185" s="9"/>
      <c r="L185" s="9"/>
      <c r="M185" s="9"/>
      <c r="N185" s="9"/>
      <c r="O185" s="67"/>
      <c r="P185" s="66"/>
      <c r="Q185" s="9"/>
      <c r="R185" s="9"/>
      <c r="S185" s="9"/>
      <c r="T185" s="9"/>
      <c r="U185" s="9"/>
      <c r="V185" s="9"/>
      <c r="W185" s="9"/>
      <c r="X185" s="9"/>
      <c r="Y185" s="9"/>
      <c r="Z185" s="9"/>
      <c r="AA185" s="9"/>
      <c r="AB185" s="66"/>
      <c r="AC185" s="9"/>
      <c r="AD185" s="9"/>
      <c r="AE185" s="9"/>
      <c r="AF185" s="9"/>
      <c r="AG185" s="9"/>
      <c r="AH185" s="9"/>
      <c r="AI185" s="9"/>
      <c r="AJ185" s="9"/>
      <c r="AK185" s="9"/>
      <c r="AL185" s="9"/>
      <c r="AM185" s="9"/>
      <c r="AN185" s="66"/>
      <c r="AO185" s="9"/>
      <c r="AP185" s="9"/>
      <c r="AQ185" s="9"/>
      <c r="AR185" s="9"/>
      <c r="AS185" s="9"/>
      <c r="AT185" s="9"/>
      <c r="AU185" s="9"/>
      <c r="AV185" s="9"/>
      <c r="AW185" s="9"/>
      <c r="AX185" s="9"/>
      <c r="AY185" s="9"/>
      <c r="AZ185" s="66"/>
      <c r="BA185" s="9"/>
      <c r="BB185" s="9"/>
      <c r="BC185" s="9"/>
      <c r="BD185" s="9"/>
      <c r="BE185" s="9"/>
      <c r="BF185" s="9"/>
      <c r="BG185" s="9"/>
      <c r="BH185" s="9"/>
      <c r="BI185" s="9"/>
      <c r="BJ185" s="9"/>
      <c r="BK185" s="9"/>
    </row>
    <row r="186" spans="2:63" ht="22.5" hidden="1" customHeight="1" x14ac:dyDescent="0.2">
      <c r="B186" s="82"/>
      <c r="C186" s="81"/>
      <c r="D186" s="174"/>
      <c r="E186" s="175"/>
      <c r="F186" s="9"/>
      <c r="G186" s="9"/>
      <c r="H186" s="9"/>
      <c r="I186" s="9"/>
      <c r="J186" s="9"/>
      <c r="K186" s="9"/>
      <c r="L186" s="9"/>
      <c r="M186" s="9"/>
      <c r="N186" s="9"/>
      <c r="O186" s="67"/>
      <c r="P186" s="66"/>
      <c r="Q186" s="9"/>
      <c r="R186" s="9"/>
      <c r="S186" s="9"/>
      <c r="T186" s="9"/>
      <c r="U186" s="9"/>
      <c r="V186" s="9"/>
      <c r="W186" s="9"/>
      <c r="X186" s="9"/>
      <c r="Y186" s="9"/>
      <c r="Z186" s="9"/>
      <c r="AA186" s="9"/>
      <c r="AB186" s="66"/>
      <c r="AC186" s="9"/>
      <c r="AD186" s="9"/>
      <c r="AE186" s="9"/>
      <c r="AF186" s="9"/>
      <c r="AG186" s="9"/>
      <c r="AH186" s="9"/>
      <c r="AI186" s="9"/>
      <c r="AJ186" s="9"/>
      <c r="AK186" s="9"/>
      <c r="AL186" s="9"/>
      <c r="AM186" s="9"/>
      <c r="AN186" s="66"/>
      <c r="AO186" s="9"/>
      <c r="AP186" s="9"/>
      <c r="AQ186" s="9"/>
      <c r="AR186" s="9"/>
      <c r="AS186" s="9"/>
      <c r="AT186" s="9"/>
      <c r="AU186" s="9"/>
      <c r="AV186" s="9"/>
      <c r="AW186" s="9"/>
      <c r="AX186" s="9"/>
      <c r="AY186" s="9"/>
      <c r="AZ186" s="66"/>
      <c r="BA186" s="9"/>
      <c r="BB186" s="9"/>
      <c r="BC186" s="9"/>
      <c r="BD186" s="9"/>
      <c r="BE186" s="9"/>
      <c r="BF186" s="9"/>
      <c r="BG186" s="9"/>
      <c r="BH186" s="9"/>
      <c r="BI186" s="9"/>
      <c r="BJ186" s="9"/>
      <c r="BK186" s="9"/>
    </row>
    <row r="187" spans="2:63" ht="22.5" hidden="1" customHeight="1" x14ac:dyDescent="0.2">
      <c r="B187" s="82"/>
      <c r="C187" s="81"/>
      <c r="D187" s="174"/>
      <c r="E187" s="175"/>
      <c r="F187" s="9"/>
      <c r="G187" s="9"/>
      <c r="H187" s="9"/>
      <c r="I187" s="9"/>
      <c r="J187" s="9"/>
      <c r="K187" s="9"/>
      <c r="L187" s="9"/>
      <c r="M187" s="9"/>
      <c r="N187" s="9"/>
      <c r="O187" s="67"/>
      <c r="P187" s="66"/>
      <c r="Q187" s="9"/>
      <c r="R187" s="9"/>
      <c r="S187" s="9"/>
      <c r="T187" s="9"/>
      <c r="U187" s="9"/>
      <c r="V187" s="9"/>
      <c r="W187" s="9"/>
      <c r="X187" s="9"/>
      <c r="Y187" s="9"/>
      <c r="Z187" s="9"/>
      <c r="AA187" s="9"/>
      <c r="AB187" s="66"/>
      <c r="AC187" s="9"/>
      <c r="AD187" s="9"/>
      <c r="AE187" s="9"/>
      <c r="AF187" s="9"/>
      <c r="AG187" s="9"/>
      <c r="AH187" s="9"/>
      <c r="AI187" s="9"/>
      <c r="AJ187" s="9"/>
      <c r="AK187" s="9"/>
      <c r="AL187" s="9"/>
      <c r="AM187" s="9"/>
      <c r="AN187" s="66"/>
      <c r="AO187" s="9"/>
      <c r="AP187" s="9"/>
      <c r="AQ187" s="9"/>
      <c r="AR187" s="9"/>
      <c r="AS187" s="9"/>
      <c r="AT187" s="9"/>
      <c r="AU187" s="9"/>
      <c r="AV187" s="9"/>
      <c r="AW187" s="9"/>
      <c r="AX187" s="9"/>
      <c r="AY187" s="9"/>
      <c r="AZ187" s="66"/>
      <c r="BA187" s="9"/>
      <c r="BB187" s="9"/>
      <c r="BC187" s="9"/>
      <c r="BD187" s="9"/>
      <c r="BE187" s="9"/>
      <c r="BF187" s="9"/>
      <c r="BG187" s="9"/>
      <c r="BH187" s="9"/>
      <c r="BI187" s="9"/>
      <c r="BJ187" s="9"/>
      <c r="BK187" s="9"/>
    </row>
    <row r="188" spans="2:63" ht="22.5" hidden="1" customHeight="1" x14ac:dyDescent="0.2">
      <c r="B188" s="82"/>
      <c r="C188" s="81"/>
      <c r="D188" s="174"/>
      <c r="E188" s="175"/>
      <c r="F188" s="9"/>
      <c r="G188" s="9"/>
      <c r="H188" s="9"/>
      <c r="I188" s="9"/>
      <c r="J188" s="9"/>
      <c r="K188" s="9"/>
      <c r="L188" s="9"/>
      <c r="M188" s="9"/>
      <c r="N188" s="9"/>
      <c r="O188" s="67"/>
      <c r="P188" s="66"/>
      <c r="Q188" s="9"/>
      <c r="R188" s="9"/>
      <c r="S188" s="9"/>
      <c r="T188" s="9"/>
      <c r="U188" s="9"/>
      <c r="V188" s="9"/>
      <c r="W188" s="9"/>
      <c r="X188" s="9"/>
      <c r="Y188" s="9"/>
      <c r="Z188" s="9"/>
      <c r="AA188" s="9"/>
      <c r="AB188" s="66"/>
      <c r="AC188" s="9"/>
      <c r="AD188" s="9"/>
      <c r="AE188" s="9"/>
      <c r="AF188" s="9"/>
      <c r="AG188" s="9"/>
      <c r="AH188" s="9"/>
      <c r="AI188" s="9"/>
      <c r="AJ188" s="9"/>
      <c r="AK188" s="9"/>
      <c r="AL188" s="9"/>
      <c r="AM188" s="9"/>
      <c r="AN188" s="66"/>
      <c r="AO188" s="9"/>
      <c r="AP188" s="9"/>
      <c r="AQ188" s="9"/>
      <c r="AR188" s="9"/>
      <c r="AS188" s="9"/>
      <c r="AT188" s="9"/>
      <c r="AU188" s="9"/>
      <c r="AV188" s="9"/>
      <c r="AW188" s="9"/>
      <c r="AX188" s="9"/>
      <c r="AY188" s="9"/>
      <c r="AZ188" s="66"/>
      <c r="BA188" s="9"/>
      <c r="BB188" s="9"/>
      <c r="BC188" s="9"/>
      <c r="BD188" s="9"/>
      <c r="BE188" s="9"/>
      <c r="BF188" s="9"/>
      <c r="BG188" s="9"/>
      <c r="BH188" s="9"/>
      <c r="BI188" s="9"/>
      <c r="BJ188" s="9"/>
      <c r="BK188" s="9"/>
    </row>
    <row r="189" spans="2:63" ht="22.5" hidden="1" customHeight="1" x14ac:dyDescent="0.2">
      <c r="B189" s="82"/>
      <c r="C189" s="81"/>
      <c r="D189" s="174"/>
      <c r="E189" s="175"/>
      <c r="F189" s="9"/>
      <c r="G189" s="9"/>
      <c r="H189" s="9"/>
      <c r="I189" s="9"/>
      <c r="J189" s="9"/>
      <c r="K189" s="9"/>
      <c r="L189" s="9"/>
      <c r="M189" s="9"/>
      <c r="N189" s="9"/>
      <c r="O189" s="67"/>
      <c r="P189" s="66"/>
      <c r="Q189" s="9"/>
      <c r="R189" s="9"/>
      <c r="S189" s="9"/>
      <c r="T189" s="9"/>
      <c r="U189" s="9"/>
      <c r="V189" s="9"/>
      <c r="W189" s="9"/>
      <c r="X189" s="9"/>
      <c r="Y189" s="9"/>
      <c r="Z189" s="9"/>
      <c r="AA189" s="9"/>
      <c r="AB189" s="66"/>
      <c r="AC189" s="9"/>
      <c r="AD189" s="9"/>
      <c r="AE189" s="9"/>
      <c r="AF189" s="9"/>
      <c r="AG189" s="9"/>
      <c r="AH189" s="9"/>
      <c r="AI189" s="9"/>
      <c r="AJ189" s="9"/>
      <c r="AK189" s="9"/>
      <c r="AL189" s="9"/>
      <c r="AM189" s="9"/>
      <c r="AN189" s="66"/>
      <c r="AO189" s="9"/>
      <c r="AP189" s="9"/>
      <c r="AQ189" s="9"/>
      <c r="AR189" s="9"/>
      <c r="AS189" s="9"/>
      <c r="AT189" s="9"/>
      <c r="AU189" s="9"/>
      <c r="AV189" s="9"/>
      <c r="AW189" s="9"/>
      <c r="AX189" s="9"/>
      <c r="AY189" s="9"/>
      <c r="AZ189" s="66"/>
      <c r="BA189" s="9"/>
      <c r="BB189" s="9"/>
      <c r="BC189" s="9"/>
      <c r="BD189" s="9"/>
      <c r="BE189" s="9"/>
      <c r="BF189" s="9"/>
      <c r="BG189" s="9"/>
      <c r="BH189" s="9"/>
      <c r="BI189" s="9"/>
      <c r="BJ189" s="9"/>
      <c r="BK189" s="9"/>
    </row>
    <row r="190" spans="2:63" ht="22.5" hidden="1" customHeight="1" x14ac:dyDescent="0.2">
      <c r="B190" s="82"/>
      <c r="C190" s="81"/>
      <c r="D190" s="174"/>
      <c r="E190" s="175"/>
      <c r="F190" s="9"/>
      <c r="G190" s="9"/>
      <c r="H190" s="9"/>
      <c r="I190" s="9"/>
      <c r="J190" s="9"/>
      <c r="K190" s="9"/>
      <c r="L190" s="9"/>
      <c r="M190" s="9"/>
      <c r="N190" s="9"/>
      <c r="O190" s="67"/>
      <c r="P190" s="66"/>
      <c r="Q190" s="9"/>
      <c r="R190" s="9"/>
      <c r="S190" s="9"/>
      <c r="T190" s="9"/>
      <c r="U190" s="9"/>
      <c r="V190" s="9"/>
      <c r="W190" s="9"/>
      <c r="X190" s="9"/>
      <c r="Y190" s="9"/>
      <c r="Z190" s="9"/>
      <c r="AA190" s="9"/>
      <c r="AB190" s="66"/>
      <c r="AC190" s="9"/>
      <c r="AD190" s="9"/>
      <c r="AE190" s="9"/>
      <c r="AF190" s="9"/>
      <c r="AG190" s="9"/>
      <c r="AH190" s="9"/>
      <c r="AI190" s="9"/>
      <c r="AJ190" s="9"/>
      <c r="AK190" s="9"/>
      <c r="AL190" s="9"/>
      <c r="AM190" s="9"/>
      <c r="AN190" s="66"/>
      <c r="AO190" s="9"/>
      <c r="AP190" s="9"/>
      <c r="AQ190" s="9"/>
      <c r="AR190" s="9"/>
      <c r="AS190" s="9"/>
      <c r="AT190" s="9"/>
      <c r="AU190" s="9"/>
      <c r="AV190" s="9"/>
      <c r="AW190" s="9"/>
      <c r="AX190" s="9"/>
      <c r="AY190" s="9"/>
      <c r="AZ190" s="66"/>
      <c r="BA190" s="9"/>
      <c r="BB190" s="9"/>
      <c r="BC190" s="9"/>
      <c r="BD190" s="9"/>
      <c r="BE190" s="9"/>
      <c r="BF190" s="9"/>
      <c r="BG190" s="9"/>
      <c r="BH190" s="9"/>
      <c r="BI190" s="9"/>
      <c r="BJ190" s="9"/>
      <c r="BK190" s="9"/>
    </row>
    <row r="191" spans="2:63" ht="22.5" hidden="1" customHeight="1" x14ac:dyDescent="0.2">
      <c r="B191" s="82"/>
      <c r="C191" s="81"/>
      <c r="D191" s="174"/>
      <c r="E191" s="175"/>
      <c r="F191" s="9"/>
      <c r="G191" s="9"/>
      <c r="H191" s="9"/>
      <c r="I191" s="9"/>
      <c r="J191" s="9"/>
      <c r="K191" s="9"/>
      <c r="L191" s="9"/>
      <c r="M191" s="9"/>
      <c r="N191" s="9"/>
      <c r="O191" s="67"/>
      <c r="P191" s="66"/>
      <c r="Q191" s="9"/>
      <c r="R191" s="9"/>
      <c r="S191" s="9"/>
      <c r="T191" s="9"/>
      <c r="U191" s="9"/>
      <c r="V191" s="9"/>
      <c r="W191" s="9"/>
      <c r="X191" s="9"/>
      <c r="Y191" s="9"/>
      <c r="Z191" s="9"/>
      <c r="AA191" s="9"/>
      <c r="AB191" s="66"/>
      <c r="AC191" s="9"/>
      <c r="AD191" s="9"/>
      <c r="AE191" s="9"/>
      <c r="AF191" s="9"/>
      <c r="AG191" s="9"/>
      <c r="AH191" s="9"/>
      <c r="AI191" s="9"/>
      <c r="AJ191" s="9"/>
      <c r="AK191" s="9"/>
      <c r="AL191" s="9"/>
      <c r="AM191" s="9"/>
      <c r="AN191" s="66"/>
      <c r="AO191" s="9"/>
      <c r="AP191" s="9"/>
      <c r="AQ191" s="9"/>
      <c r="AR191" s="9"/>
      <c r="AS191" s="9"/>
      <c r="AT191" s="9"/>
      <c r="AU191" s="9"/>
      <c r="AV191" s="9"/>
      <c r="AW191" s="9"/>
      <c r="AX191" s="9"/>
      <c r="AY191" s="9"/>
      <c r="AZ191" s="66"/>
      <c r="BA191" s="9"/>
      <c r="BB191" s="9"/>
      <c r="BC191" s="9"/>
      <c r="BD191" s="9"/>
      <c r="BE191" s="9"/>
      <c r="BF191" s="9"/>
      <c r="BG191" s="9"/>
      <c r="BH191" s="9"/>
      <c r="BI191" s="9"/>
      <c r="BJ191" s="9"/>
      <c r="BK191" s="9"/>
    </row>
    <row r="192" spans="2:63" ht="22.5" hidden="1" customHeight="1" x14ac:dyDescent="0.2">
      <c r="B192" s="82"/>
      <c r="C192" s="81"/>
      <c r="D192" s="174"/>
      <c r="E192" s="175"/>
      <c r="F192" s="9"/>
      <c r="G192" s="9"/>
      <c r="H192" s="9"/>
      <c r="I192" s="9"/>
      <c r="J192" s="9"/>
      <c r="K192" s="9"/>
      <c r="L192" s="9"/>
      <c r="M192" s="9"/>
      <c r="N192" s="9"/>
      <c r="O192" s="67"/>
      <c r="P192" s="66"/>
      <c r="Q192" s="9"/>
      <c r="R192" s="9"/>
      <c r="S192" s="9"/>
      <c r="T192" s="9"/>
      <c r="U192" s="9"/>
      <c r="V192" s="9"/>
      <c r="W192" s="9"/>
      <c r="X192" s="9"/>
      <c r="Y192" s="9"/>
      <c r="Z192" s="9"/>
      <c r="AA192" s="9"/>
      <c r="AB192" s="66"/>
      <c r="AC192" s="9"/>
      <c r="AD192" s="9"/>
      <c r="AE192" s="9"/>
      <c r="AF192" s="9"/>
      <c r="AG192" s="9"/>
      <c r="AH192" s="9"/>
      <c r="AI192" s="9"/>
      <c r="AJ192" s="9"/>
      <c r="AK192" s="9"/>
      <c r="AL192" s="9"/>
      <c r="AM192" s="9"/>
      <c r="AN192" s="66"/>
      <c r="AO192" s="9"/>
      <c r="AP192" s="9"/>
      <c r="AQ192" s="9"/>
      <c r="AR192" s="9"/>
      <c r="AS192" s="9"/>
      <c r="AT192" s="9"/>
      <c r="AU192" s="9"/>
      <c r="AV192" s="9"/>
      <c r="AW192" s="9"/>
      <c r="AX192" s="9"/>
      <c r="AY192" s="9"/>
      <c r="AZ192" s="66"/>
      <c r="BA192" s="9"/>
      <c r="BB192" s="9"/>
      <c r="BC192" s="9"/>
      <c r="BD192" s="9"/>
      <c r="BE192" s="9"/>
      <c r="BF192" s="9"/>
      <c r="BG192" s="9"/>
      <c r="BH192" s="9"/>
      <c r="BI192" s="9"/>
      <c r="BJ192" s="9"/>
      <c r="BK192" s="9"/>
    </row>
    <row r="193" spans="2:63" s="24" customFormat="1" ht="22.5" customHeight="1" thickBot="1" x14ac:dyDescent="0.3">
      <c r="B193" s="87" t="s">
        <v>187</v>
      </c>
      <c r="C193" s="165"/>
      <c r="D193" s="68">
        <f t="shared" ref="D193:AA193" si="129">SUM(D153:D192)</f>
        <v>0</v>
      </c>
      <c r="E193" s="69">
        <f t="shared" si="129"/>
        <v>0</v>
      </c>
      <c r="F193" s="69">
        <f t="shared" si="129"/>
        <v>0</v>
      </c>
      <c r="G193" s="69">
        <f t="shared" si="129"/>
        <v>0</v>
      </c>
      <c r="H193" s="69">
        <f t="shared" si="129"/>
        <v>0</v>
      </c>
      <c r="I193" s="69">
        <f t="shared" si="129"/>
        <v>0</v>
      </c>
      <c r="J193" s="69">
        <f t="shared" si="129"/>
        <v>0</v>
      </c>
      <c r="K193" s="69">
        <f t="shared" si="129"/>
        <v>0</v>
      </c>
      <c r="L193" s="69">
        <f t="shared" si="129"/>
        <v>0</v>
      </c>
      <c r="M193" s="69">
        <f t="shared" si="129"/>
        <v>0</v>
      </c>
      <c r="N193" s="69">
        <f t="shared" si="129"/>
        <v>0</v>
      </c>
      <c r="O193" s="70">
        <f t="shared" si="129"/>
        <v>0</v>
      </c>
      <c r="P193" s="68">
        <f t="shared" si="129"/>
        <v>0</v>
      </c>
      <c r="Q193" s="69">
        <f t="shared" si="129"/>
        <v>0</v>
      </c>
      <c r="R193" s="69">
        <f t="shared" si="129"/>
        <v>0</v>
      </c>
      <c r="S193" s="69">
        <f t="shared" si="129"/>
        <v>0</v>
      </c>
      <c r="T193" s="69">
        <f t="shared" si="129"/>
        <v>0</v>
      </c>
      <c r="U193" s="69">
        <f t="shared" si="129"/>
        <v>0</v>
      </c>
      <c r="V193" s="69">
        <f t="shared" si="129"/>
        <v>0</v>
      </c>
      <c r="W193" s="69">
        <f t="shared" si="129"/>
        <v>0</v>
      </c>
      <c r="X193" s="69">
        <f t="shared" si="129"/>
        <v>0</v>
      </c>
      <c r="Y193" s="69">
        <f t="shared" si="129"/>
        <v>0</v>
      </c>
      <c r="Z193" s="69">
        <f t="shared" si="129"/>
        <v>0</v>
      </c>
      <c r="AA193" s="70">
        <f t="shared" si="129"/>
        <v>0</v>
      </c>
      <c r="AB193" s="68">
        <f t="shared" ref="AB193:BK193" si="130">SUM(AB153:AB192)</f>
        <v>0</v>
      </c>
      <c r="AC193" s="69">
        <f t="shared" si="130"/>
        <v>0</v>
      </c>
      <c r="AD193" s="69">
        <f t="shared" si="130"/>
        <v>0</v>
      </c>
      <c r="AE193" s="69">
        <f t="shared" si="130"/>
        <v>0</v>
      </c>
      <c r="AF193" s="69">
        <f t="shared" si="130"/>
        <v>0</v>
      </c>
      <c r="AG193" s="69">
        <f t="shared" si="130"/>
        <v>0</v>
      </c>
      <c r="AH193" s="69">
        <f t="shared" si="130"/>
        <v>0</v>
      </c>
      <c r="AI193" s="69">
        <f t="shared" si="130"/>
        <v>0</v>
      </c>
      <c r="AJ193" s="69">
        <f t="shared" si="130"/>
        <v>0</v>
      </c>
      <c r="AK193" s="69">
        <f t="shared" si="130"/>
        <v>0</v>
      </c>
      <c r="AL193" s="69">
        <f t="shared" si="130"/>
        <v>0</v>
      </c>
      <c r="AM193" s="70">
        <f t="shared" si="130"/>
        <v>0</v>
      </c>
      <c r="AN193" s="68">
        <f t="shared" si="130"/>
        <v>0</v>
      </c>
      <c r="AO193" s="69">
        <f t="shared" si="130"/>
        <v>0</v>
      </c>
      <c r="AP193" s="69">
        <f t="shared" si="130"/>
        <v>0</v>
      </c>
      <c r="AQ193" s="69">
        <f t="shared" si="130"/>
        <v>0</v>
      </c>
      <c r="AR193" s="69">
        <f t="shared" si="130"/>
        <v>0</v>
      </c>
      <c r="AS193" s="69">
        <f t="shared" si="130"/>
        <v>0</v>
      </c>
      <c r="AT193" s="69">
        <f t="shared" si="130"/>
        <v>0</v>
      </c>
      <c r="AU193" s="69">
        <f t="shared" si="130"/>
        <v>0</v>
      </c>
      <c r="AV193" s="69">
        <f t="shared" si="130"/>
        <v>0</v>
      </c>
      <c r="AW193" s="69">
        <f t="shared" si="130"/>
        <v>0</v>
      </c>
      <c r="AX193" s="69">
        <f t="shared" si="130"/>
        <v>0</v>
      </c>
      <c r="AY193" s="70">
        <f t="shared" si="130"/>
        <v>0</v>
      </c>
      <c r="AZ193" s="68">
        <f t="shared" si="130"/>
        <v>0</v>
      </c>
      <c r="BA193" s="69">
        <f t="shared" si="130"/>
        <v>0</v>
      </c>
      <c r="BB193" s="69">
        <f t="shared" si="130"/>
        <v>0</v>
      </c>
      <c r="BC193" s="69">
        <f t="shared" si="130"/>
        <v>0</v>
      </c>
      <c r="BD193" s="69">
        <f t="shared" si="130"/>
        <v>0</v>
      </c>
      <c r="BE193" s="69">
        <f t="shared" si="130"/>
        <v>0</v>
      </c>
      <c r="BF193" s="69">
        <f t="shared" si="130"/>
        <v>0</v>
      </c>
      <c r="BG193" s="69">
        <f t="shared" si="130"/>
        <v>0</v>
      </c>
      <c r="BH193" s="69">
        <f t="shared" si="130"/>
        <v>0</v>
      </c>
      <c r="BI193" s="69">
        <f t="shared" si="130"/>
        <v>0</v>
      </c>
      <c r="BJ193" s="69">
        <f t="shared" si="130"/>
        <v>0</v>
      </c>
      <c r="BK193" s="70">
        <f t="shared" si="130"/>
        <v>0</v>
      </c>
    </row>
    <row r="194" spans="2:63" ht="12" customHeight="1" thickBot="1" x14ac:dyDescent="0.25"/>
    <row r="195" spans="2:63" ht="22.5" customHeight="1" x14ac:dyDescent="0.2">
      <c r="B195" s="47" t="s">
        <v>297</v>
      </c>
      <c r="C195" s="47"/>
      <c r="D195" s="279" t="s">
        <v>247</v>
      </c>
      <c r="E195" s="280"/>
      <c r="F195" s="280"/>
      <c r="G195" s="280"/>
      <c r="H195" s="280"/>
      <c r="I195" s="280"/>
      <c r="J195" s="280"/>
      <c r="K195" s="280"/>
      <c r="L195" s="280"/>
      <c r="M195" s="280"/>
      <c r="N195" s="280"/>
      <c r="O195" s="281"/>
      <c r="P195" s="279" t="s">
        <v>248</v>
      </c>
      <c r="Q195" s="280"/>
      <c r="R195" s="280"/>
      <c r="S195" s="280"/>
      <c r="T195" s="280"/>
      <c r="U195" s="280"/>
      <c r="V195" s="280"/>
      <c r="W195" s="280"/>
      <c r="X195" s="280"/>
      <c r="Y195" s="280"/>
      <c r="Z195" s="280"/>
      <c r="AA195" s="281"/>
      <c r="AB195" s="279" t="s">
        <v>285</v>
      </c>
      <c r="AC195" s="280"/>
      <c r="AD195" s="280"/>
      <c r="AE195" s="280"/>
      <c r="AF195" s="280"/>
      <c r="AG195" s="280"/>
      <c r="AH195" s="280"/>
      <c r="AI195" s="280"/>
      <c r="AJ195" s="280"/>
      <c r="AK195" s="280"/>
      <c r="AL195" s="280"/>
      <c r="AM195" s="281"/>
      <c r="AN195" s="279" t="s">
        <v>286</v>
      </c>
      <c r="AO195" s="280"/>
      <c r="AP195" s="280"/>
      <c r="AQ195" s="280"/>
      <c r="AR195" s="280"/>
      <c r="AS195" s="280"/>
      <c r="AT195" s="280"/>
      <c r="AU195" s="280"/>
      <c r="AV195" s="280"/>
      <c r="AW195" s="280"/>
      <c r="AX195" s="280"/>
      <c r="AY195" s="281"/>
      <c r="AZ195" s="279" t="s">
        <v>287</v>
      </c>
      <c r="BA195" s="280"/>
      <c r="BB195" s="280"/>
      <c r="BC195" s="280"/>
      <c r="BD195" s="280"/>
      <c r="BE195" s="280"/>
      <c r="BF195" s="280"/>
      <c r="BG195" s="280"/>
      <c r="BH195" s="280"/>
      <c r="BI195" s="280"/>
      <c r="BJ195" s="280"/>
      <c r="BK195" s="281"/>
    </row>
    <row r="196" spans="2:63" ht="30" customHeight="1" x14ac:dyDescent="0.2">
      <c r="B196" s="127" t="s">
        <v>288</v>
      </c>
      <c r="C196" s="127" t="s">
        <v>289</v>
      </c>
      <c r="D196" s="49">
        <f t="shared" ref="D196:AA196" si="131">D152</f>
        <v>45748</v>
      </c>
      <c r="E196" s="22">
        <f t="shared" si="131"/>
        <v>45778</v>
      </c>
      <c r="F196" s="22">
        <f t="shared" si="131"/>
        <v>45809</v>
      </c>
      <c r="G196" s="22">
        <f t="shared" si="131"/>
        <v>45839</v>
      </c>
      <c r="H196" s="22">
        <f t="shared" si="131"/>
        <v>45870</v>
      </c>
      <c r="I196" s="22">
        <f t="shared" si="131"/>
        <v>45901</v>
      </c>
      <c r="J196" s="22">
        <f t="shared" si="131"/>
        <v>45931</v>
      </c>
      <c r="K196" s="22">
        <f t="shared" si="131"/>
        <v>45962</v>
      </c>
      <c r="L196" s="22">
        <f t="shared" si="131"/>
        <v>45992</v>
      </c>
      <c r="M196" s="22">
        <f t="shared" si="131"/>
        <v>46023</v>
      </c>
      <c r="N196" s="22">
        <f t="shared" si="131"/>
        <v>46054</v>
      </c>
      <c r="O196" s="50">
        <f t="shared" si="131"/>
        <v>46082</v>
      </c>
      <c r="P196" s="49">
        <f t="shared" si="131"/>
        <v>46113</v>
      </c>
      <c r="Q196" s="22">
        <f t="shared" si="131"/>
        <v>46143</v>
      </c>
      <c r="R196" s="22">
        <f t="shared" si="131"/>
        <v>46174</v>
      </c>
      <c r="S196" s="22">
        <f t="shared" si="131"/>
        <v>46204</v>
      </c>
      <c r="T196" s="22">
        <f t="shared" si="131"/>
        <v>46235</v>
      </c>
      <c r="U196" s="22">
        <f t="shared" si="131"/>
        <v>46266</v>
      </c>
      <c r="V196" s="22">
        <f t="shared" si="131"/>
        <v>46296</v>
      </c>
      <c r="W196" s="22">
        <f t="shared" si="131"/>
        <v>46327</v>
      </c>
      <c r="X196" s="22">
        <f t="shared" si="131"/>
        <v>46357</v>
      </c>
      <c r="Y196" s="22">
        <f t="shared" si="131"/>
        <v>46388</v>
      </c>
      <c r="Z196" s="22">
        <f t="shared" si="131"/>
        <v>46419</v>
      </c>
      <c r="AA196" s="50">
        <f t="shared" si="131"/>
        <v>46447</v>
      </c>
      <c r="AB196" s="49">
        <f t="shared" ref="AB196:BK196" si="132">AB152</f>
        <v>46478</v>
      </c>
      <c r="AC196" s="22">
        <f t="shared" si="132"/>
        <v>46508</v>
      </c>
      <c r="AD196" s="22">
        <f t="shared" si="132"/>
        <v>46539</v>
      </c>
      <c r="AE196" s="22">
        <f t="shared" si="132"/>
        <v>46569</v>
      </c>
      <c r="AF196" s="22">
        <f t="shared" si="132"/>
        <v>46600</v>
      </c>
      <c r="AG196" s="22">
        <f t="shared" si="132"/>
        <v>46631</v>
      </c>
      <c r="AH196" s="22">
        <f t="shared" si="132"/>
        <v>46661</v>
      </c>
      <c r="AI196" s="22">
        <f t="shared" si="132"/>
        <v>46692</v>
      </c>
      <c r="AJ196" s="22">
        <f t="shared" si="132"/>
        <v>46722</v>
      </c>
      <c r="AK196" s="22">
        <f t="shared" si="132"/>
        <v>46753</v>
      </c>
      <c r="AL196" s="22">
        <f t="shared" si="132"/>
        <v>46784</v>
      </c>
      <c r="AM196" s="50">
        <f t="shared" si="132"/>
        <v>46813</v>
      </c>
      <c r="AN196" s="49">
        <f t="shared" si="132"/>
        <v>46844</v>
      </c>
      <c r="AO196" s="22">
        <f t="shared" si="132"/>
        <v>46874</v>
      </c>
      <c r="AP196" s="22">
        <f t="shared" si="132"/>
        <v>46905</v>
      </c>
      <c r="AQ196" s="22">
        <f t="shared" si="132"/>
        <v>46935</v>
      </c>
      <c r="AR196" s="22">
        <f t="shared" si="132"/>
        <v>46966</v>
      </c>
      <c r="AS196" s="22">
        <f t="shared" si="132"/>
        <v>46997</v>
      </c>
      <c r="AT196" s="22">
        <f t="shared" si="132"/>
        <v>47027</v>
      </c>
      <c r="AU196" s="22">
        <f t="shared" si="132"/>
        <v>47058</v>
      </c>
      <c r="AV196" s="22">
        <f t="shared" si="132"/>
        <v>47088</v>
      </c>
      <c r="AW196" s="22">
        <f t="shared" si="132"/>
        <v>47119</v>
      </c>
      <c r="AX196" s="22">
        <f t="shared" si="132"/>
        <v>47150</v>
      </c>
      <c r="AY196" s="50">
        <f t="shared" si="132"/>
        <v>47178</v>
      </c>
      <c r="AZ196" s="49">
        <f t="shared" si="132"/>
        <v>47209</v>
      </c>
      <c r="BA196" s="22">
        <f t="shared" si="132"/>
        <v>47239</v>
      </c>
      <c r="BB196" s="22">
        <f t="shared" si="132"/>
        <v>47270</v>
      </c>
      <c r="BC196" s="22">
        <f t="shared" si="132"/>
        <v>47300</v>
      </c>
      <c r="BD196" s="22">
        <f t="shared" si="132"/>
        <v>47331</v>
      </c>
      <c r="BE196" s="22">
        <f t="shared" si="132"/>
        <v>47362</v>
      </c>
      <c r="BF196" s="22">
        <f t="shared" si="132"/>
        <v>47392</v>
      </c>
      <c r="BG196" s="22">
        <f t="shared" si="132"/>
        <v>47423</v>
      </c>
      <c r="BH196" s="22">
        <f t="shared" si="132"/>
        <v>47453</v>
      </c>
      <c r="BI196" s="22">
        <f t="shared" si="132"/>
        <v>47484</v>
      </c>
      <c r="BJ196" s="22">
        <f t="shared" si="132"/>
        <v>47515</v>
      </c>
      <c r="BK196" s="50">
        <f t="shared" si="132"/>
        <v>47543</v>
      </c>
    </row>
    <row r="197" spans="2:63" ht="22.5" customHeight="1" x14ac:dyDescent="0.2">
      <c r="B197" s="88" t="str">
        <f t="shared" ref="B197:C236" si="133">IF(B153="","",B153)</f>
        <v/>
      </c>
      <c r="C197" s="88" t="str">
        <f t="shared" si="133"/>
        <v/>
      </c>
      <c r="D197" s="170"/>
      <c r="E197" s="171"/>
      <c r="F197" s="4"/>
      <c r="G197" s="4"/>
      <c r="H197" s="4"/>
      <c r="I197" s="4"/>
      <c r="J197" s="4"/>
      <c r="K197" s="4"/>
      <c r="L197" s="4"/>
      <c r="M197" s="4"/>
      <c r="N197" s="4"/>
      <c r="O197" s="58"/>
      <c r="P197" s="57"/>
      <c r="Q197" s="4"/>
      <c r="R197" s="4"/>
      <c r="S197" s="4"/>
      <c r="T197" s="4"/>
      <c r="U197" s="4"/>
      <c r="V197" s="4"/>
      <c r="W197" s="4"/>
      <c r="X197" s="4"/>
      <c r="Y197" s="4"/>
      <c r="Z197" s="4"/>
      <c r="AA197" s="4"/>
      <c r="AB197" s="57"/>
      <c r="AC197" s="4"/>
      <c r="AD197" s="4"/>
      <c r="AE197" s="4"/>
      <c r="AF197" s="4"/>
      <c r="AG197" s="4"/>
      <c r="AH197" s="4"/>
      <c r="AI197" s="4"/>
      <c r="AJ197" s="4"/>
      <c r="AK197" s="4"/>
      <c r="AL197" s="4"/>
      <c r="AM197" s="4"/>
      <c r="AN197" s="57"/>
      <c r="AO197" s="4"/>
      <c r="AP197" s="4"/>
      <c r="AQ197" s="4"/>
      <c r="AR197" s="4"/>
      <c r="AS197" s="4"/>
      <c r="AT197" s="4"/>
      <c r="AU197" s="4"/>
      <c r="AV197" s="4"/>
      <c r="AW197" s="4"/>
      <c r="AX197" s="4"/>
      <c r="AY197" s="4"/>
      <c r="AZ197" s="57"/>
      <c r="BA197" s="4"/>
      <c r="BB197" s="4"/>
      <c r="BC197" s="4"/>
      <c r="BD197" s="4"/>
      <c r="BE197" s="4"/>
      <c r="BF197" s="4"/>
      <c r="BG197" s="4"/>
      <c r="BH197" s="4"/>
      <c r="BI197" s="4"/>
      <c r="BJ197" s="4"/>
      <c r="BK197" s="4"/>
    </row>
    <row r="198" spans="2:63" ht="22.5" customHeight="1" x14ac:dyDescent="0.2">
      <c r="B198" s="88" t="str">
        <f t="shared" si="133"/>
        <v/>
      </c>
      <c r="C198" s="88" t="str">
        <f t="shared" si="133"/>
        <v/>
      </c>
      <c r="D198" s="170"/>
      <c r="E198" s="171"/>
      <c r="F198" s="4"/>
      <c r="G198" s="4"/>
      <c r="H198" s="4"/>
      <c r="I198" s="4"/>
      <c r="J198" s="4"/>
      <c r="K198" s="4"/>
      <c r="L198" s="4"/>
      <c r="M198" s="4"/>
      <c r="N198" s="4"/>
      <c r="O198" s="58"/>
      <c r="P198" s="57"/>
      <c r="Q198" s="4"/>
      <c r="R198" s="4"/>
      <c r="S198" s="4"/>
      <c r="T198" s="4"/>
      <c r="U198" s="4"/>
      <c r="V198" s="4"/>
      <c r="W198" s="4"/>
      <c r="X198" s="4"/>
      <c r="Y198" s="4"/>
      <c r="Z198" s="4"/>
      <c r="AA198" s="4"/>
      <c r="AB198" s="57"/>
      <c r="AC198" s="4"/>
      <c r="AD198" s="4"/>
      <c r="AE198" s="4"/>
      <c r="AF198" s="4"/>
      <c r="AG198" s="4"/>
      <c r="AH198" s="4"/>
      <c r="AI198" s="4"/>
      <c r="AJ198" s="4"/>
      <c r="AK198" s="4"/>
      <c r="AL198" s="4"/>
      <c r="AM198" s="4"/>
      <c r="AN198" s="57"/>
      <c r="AO198" s="4"/>
      <c r="AP198" s="4"/>
      <c r="AQ198" s="4"/>
      <c r="AR198" s="4"/>
      <c r="AS198" s="4"/>
      <c r="AT198" s="4"/>
      <c r="AU198" s="4"/>
      <c r="AV198" s="4"/>
      <c r="AW198" s="4"/>
      <c r="AX198" s="4"/>
      <c r="AY198" s="4"/>
      <c r="AZ198" s="57"/>
      <c r="BA198" s="4"/>
      <c r="BB198" s="4"/>
      <c r="BC198" s="4"/>
      <c r="BD198" s="4"/>
      <c r="BE198" s="4"/>
      <c r="BF198" s="4"/>
      <c r="BG198" s="4"/>
      <c r="BH198" s="4"/>
      <c r="BI198" s="4"/>
      <c r="BJ198" s="4"/>
      <c r="BK198" s="4"/>
    </row>
    <row r="199" spans="2:63" ht="22.5" customHeight="1" x14ac:dyDescent="0.2">
      <c r="B199" s="88" t="str">
        <f t="shared" si="133"/>
        <v/>
      </c>
      <c r="C199" s="88" t="str">
        <f t="shared" si="133"/>
        <v/>
      </c>
      <c r="D199" s="170"/>
      <c r="E199" s="171"/>
      <c r="F199" s="4"/>
      <c r="G199" s="4"/>
      <c r="H199" s="4"/>
      <c r="I199" s="4"/>
      <c r="J199" s="4"/>
      <c r="K199" s="4"/>
      <c r="L199" s="4"/>
      <c r="M199" s="4"/>
      <c r="N199" s="4"/>
      <c r="O199" s="58"/>
      <c r="P199" s="57"/>
      <c r="Q199" s="4"/>
      <c r="R199" s="4"/>
      <c r="S199" s="4"/>
      <c r="T199" s="4"/>
      <c r="U199" s="4"/>
      <c r="V199" s="4"/>
      <c r="W199" s="4"/>
      <c r="X199" s="4"/>
      <c r="Y199" s="4"/>
      <c r="Z199" s="4"/>
      <c r="AA199" s="4"/>
      <c r="AB199" s="57"/>
      <c r="AC199" s="4"/>
      <c r="AD199" s="4"/>
      <c r="AE199" s="4"/>
      <c r="AF199" s="4"/>
      <c r="AG199" s="4"/>
      <c r="AH199" s="4"/>
      <c r="AI199" s="4"/>
      <c r="AJ199" s="4"/>
      <c r="AK199" s="4"/>
      <c r="AL199" s="4"/>
      <c r="AM199" s="4"/>
      <c r="AN199" s="57"/>
      <c r="AO199" s="4"/>
      <c r="AP199" s="4"/>
      <c r="AQ199" s="4"/>
      <c r="AR199" s="4"/>
      <c r="AS199" s="4"/>
      <c r="AT199" s="4"/>
      <c r="AU199" s="4"/>
      <c r="AV199" s="4"/>
      <c r="AW199" s="4"/>
      <c r="AX199" s="4"/>
      <c r="AY199" s="4"/>
      <c r="AZ199" s="57"/>
      <c r="BA199" s="4"/>
      <c r="BB199" s="4"/>
      <c r="BC199" s="4"/>
      <c r="BD199" s="4"/>
      <c r="BE199" s="4"/>
      <c r="BF199" s="4"/>
      <c r="BG199" s="4"/>
      <c r="BH199" s="4"/>
      <c r="BI199" s="4"/>
      <c r="BJ199" s="4"/>
      <c r="BK199" s="4"/>
    </row>
    <row r="200" spans="2:63" ht="22.5" customHeight="1" x14ac:dyDescent="0.2">
      <c r="B200" s="88" t="str">
        <f t="shared" si="133"/>
        <v/>
      </c>
      <c r="C200" s="88" t="str">
        <f t="shared" si="133"/>
        <v/>
      </c>
      <c r="D200" s="170"/>
      <c r="E200" s="171"/>
      <c r="F200" s="4"/>
      <c r="G200" s="4"/>
      <c r="H200" s="4"/>
      <c r="I200" s="4"/>
      <c r="J200" s="4"/>
      <c r="K200" s="4"/>
      <c r="L200" s="4"/>
      <c r="M200" s="4"/>
      <c r="N200" s="4"/>
      <c r="O200" s="58"/>
      <c r="P200" s="57"/>
      <c r="Q200" s="4"/>
      <c r="R200" s="4"/>
      <c r="S200" s="4"/>
      <c r="T200" s="4"/>
      <c r="U200" s="4"/>
      <c r="V200" s="4"/>
      <c r="W200" s="4"/>
      <c r="X200" s="4"/>
      <c r="Y200" s="4"/>
      <c r="Z200" s="4"/>
      <c r="AA200" s="4"/>
      <c r="AB200" s="57"/>
      <c r="AC200" s="4"/>
      <c r="AD200" s="4"/>
      <c r="AE200" s="4"/>
      <c r="AF200" s="4"/>
      <c r="AG200" s="4"/>
      <c r="AH200" s="4"/>
      <c r="AI200" s="4"/>
      <c r="AJ200" s="4"/>
      <c r="AK200" s="4"/>
      <c r="AL200" s="4"/>
      <c r="AM200" s="4"/>
      <c r="AN200" s="57"/>
      <c r="AO200" s="4"/>
      <c r="AP200" s="4"/>
      <c r="AQ200" s="4"/>
      <c r="AR200" s="4"/>
      <c r="AS200" s="4"/>
      <c r="AT200" s="4"/>
      <c r="AU200" s="4"/>
      <c r="AV200" s="4"/>
      <c r="AW200" s="4"/>
      <c r="AX200" s="4"/>
      <c r="AY200" s="4"/>
      <c r="AZ200" s="57"/>
      <c r="BA200" s="4"/>
      <c r="BB200" s="4"/>
      <c r="BC200" s="4"/>
      <c r="BD200" s="4"/>
      <c r="BE200" s="4"/>
      <c r="BF200" s="4"/>
      <c r="BG200" s="4"/>
      <c r="BH200" s="4"/>
      <c r="BI200" s="4"/>
      <c r="BJ200" s="4"/>
      <c r="BK200" s="4"/>
    </row>
    <row r="201" spans="2:63" ht="22.5" customHeight="1" x14ac:dyDescent="0.2">
      <c r="B201" s="88" t="str">
        <f t="shared" si="133"/>
        <v/>
      </c>
      <c r="C201" s="88" t="str">
        <f t="shared" si="133"/>
        <v/>
      </c>
      <c r="D201" s="170"/>
      <c r="E201" s="171"/>
      <c r="F201" s="4"/>
      <c r="G201" s="4"/>
      <c r="H201" s="4"/>
      <c r="I201" s="4"/>
      <c r="J201" s="4"/>
      <c r="K201" s="4"/>
      <c r="L201" s="4"/>
      <c r="M201" s="4"/>
      <c r="N201" s="4"/>
      <c r="O201" s="58"/>
      <c r="P201" s="57"/>
      <c r="Q201" s="4"/>
      <c r="R201" s="4"/>
      <c r="S201" s="4"/>
      <c r="T201" s="4"/>
      <c r="U201" s="4"/>
      <c r="V201" s="4"/>
      <c r="W201" s="4"/>
      <c r="X201" s="4"/>
      <c r="Y201" s="4"/>
      <c r="Z201" s="4"/>
      <c r="AA201" s="4"/>
      <c r="AB201" s="57"/>
      <c r="AC201" s="4"/>
      <c r="AD201" s="4"/>
      <c r="AE201" s="4"/>
      <c r="AF201" s="4"/>
      <c r="AG201" s="4"/>
      <c r="AH201" s="4"/>
      <c r="AI201" s="4"/>
      <c r="AJ201" s="4"/>
      <c r="AK201" s="4"/>
      <c r="AL201" s="4"/>
      <c r="AM201" s="4"/>
      <c r="AN201" s="57"/>
      <c r="AO201" s="4"/>
      <c r="AP201" s="4"/>
      <c r="AQ201" s="4"/>
      <c r="AR201" s="4"/>
      <c r="AS201" s="4"/>
      <c r="AT201" s="4"/>
      <c r="AU201" s="4"/>
      <c r="AV201" s="4"/>
      <c r="AW201" s="4"/>
      <c r="AX201" s="4"/>
      <c r="AY201" s="4"/>
      <c r="AZ201" s="57"/>
      <c r="BA201" s="4"/>
      <c r="BB201" s="4"/>
      <c r="BC201" s="4"/>
      <c r="BD201" s="4"/>
      <c r="BE201" s="4"/>
      <c r="BF201" s="4"/>
      <c r="BG201" s="4"/>
      <c r="BH201" s="4"/>
      <c r="BI201" s="4"/>
      <c r="BJ201" s="4"/>
      <c r="BK201" s="4"/>
    </row>
    <row r="202" spans="2:63" ht="22.5" customHeight="1" x14ac:dyDescent="0.2">
      <c r="B202" s="88" t="str">
        <f t="shared" si="133"/>
        <v/>
      </c>
      <c r="C202" s="88" t="str">
        <f t="shared" si="133"/>
        <v/>
      </c>
      <c r="D202" s="170"/>
      <c r="E202" s="171"/>
      <c r="F202" s="4"/>
      <c r="G202" s="4"/>
      <c r="H202" s="4"/>
      <c r="I202" s="4"/>
      <c r="J202" s="4"/>
      <c r="K202" s="4"/>
      <c r="L202" s="4"/>
      <c r="M202" s="4"/>
      <c r="N202" s="4"/>
      <c r="O202" s="58"/>
      <c r="P202" s="57"/>
      <c r="Q202" s="4"/>
      <c r="R202" s="4"/>
      <c r="S202" s="4"/>
      <c r="T202" s="4"/>
      <c r="U202" s="4"/>
      <c r="V202" s="4"/>
      <c r="W202" s="4"/>
      <c r="X202" s="4"/>
      <c r="Y202" s="4"/>
      <c r="Z202" s="4"/>
      <c r="AA202" s="4"/>
      <c r="AB202" s="57"/>
      <c r="AC202" s="4"/>
      <c r="AD202" s="4"/>
      <c r="AE202" s="4"/>
      <c r="AF202" s="4"/>
      <c r="AG202" s="4"/>
      <c r="AH202" s="4"/>
      <c r="AI202" s="4"/>
      <c r="AJ202" s="4"/>
      <c r="AK202" s="4"/>
      <c r="AL202" s="4"/>
      <c r="AM202" s="4"/>
      <c r="AN202" s="57"/>
      <c r="AO202" s="4"/>
      <c r="AP202" s="4"/>
      <c r="AQ202" s="4"/>
      <c r="AR202" s="4"/>
      <c r="AS202" s="4"/>
      <c r="AT202" s="4"/>
      <c r="AU202" s="4"/>
      <c r="AV202" s="4"/>
      <c r="AW202" s="4"/>
      <c r="AX202" s="4"/>
      <c r="AY202" s="4"/>
      <c r="AZ202" s="57"/>
      <c r="BA202" s="4"/>
      <c r="BB202" s="4"/>
      <c r="BC202" s="4"/>
      <c r="BD202" s="4"/>
      <c r="BE202" s="4"/>
      <c r="BF202" s="4"/>
      <c r="BG202" s="4"/>
      <c r="BH202" s="4"/>
      <c r="BI202" s="4"/>
      <c r="BJ202" s="4"/>
      <c r="BK202" s="4"/>
    </row>
    <row r="203" spans="2:63" ht="22.5" customHeight="1" x14ac:dyDescent="0.2">
      <c r="B203" s="88" t="str">
        <f t="shared" si="133"/>
        <v/>
      </c>
      <c r="C203" s="88" t="str">
        <f t="shared" si="133"/>
        <v/>
      </c>
      <c r="D203" s="170"/>
      <c r="E203" s="171"/>
      <c r="F203" s="4"/>
      <c r="G203" s="4"/>
      <c r="H203" s="4"/>
      <c r="I203" s="4"/>
      <c r="J203" s="4"/>
      <c r="K203" s="4"/>
      <c r="L203" s="4"/>
      <c r="M203" s="4"/>
      <c r="N203" s="4"/>
      <c r="O203" s="58"/>
      <c r="P203" s="57"/>
      <c r="Q203" s="4"/>
      <c r="R203" s="4"/>
      <c r="S203" s="4"/>
      <c r="T203" s="4"/>
      <c r="U203" s="4"/>
      <c r="V203" s="4"/>
      <c r="W203" s="4"/>
      <c r="X203" s="4"/>
      <c r="Y203" s="4"/>
      <c r="Z203" s="4"/>
      <c r="AA203" s="4"/>
      <c r="AB203" s="57"/>
      <c r="AC203" s="4"/>
      <c r="AD203" s="4"/>
      <c r="AE203" s="4"/>
      <c r="AF203" s="4"/>
      <c r="AG203" s="4"/>
      <c r="AH203" s="4"/>
      <c r="AI203" s="4"/>
      <c r="AJ203" s="4"/>
      <c r="AK203" s="4"/>
      <c r="AL203" s="4"/>
      <c r="AM203" s="4"/>
      <c r="AN203" s="57"/>
      <c r="AO203" s="4"/>
      <c r="AP203" s="4"/>
      <c r="AQ203" s="4"/>
      <c r="AR203" s="4"/>
      <c r="AS203" s="4"/>
      <c r="AT203" s="4"/>
      <c r="AU203" s="4"/>
      <c r="AV203" s="4"/>
      <c r="AW203" s="4"/>
      <c r="AX203" s="4"/>
      <c r="AY203" s="4"/>
      <c r="AZ203" s="57"/>
      <c r="BA203" s="4"/>
      <c r="BB203" s="4"/>
      <c r="BC203" s="4"/>
      <c r="BD203" s="4"/>
      <c r="BE203" s="4"/>
      <c r="BF203" s="4"/>
      <c r="BG203" s="4"/>
      <c r="BH203" s="4"/>
      <c r="BI203" s="4"/>
      <c r="BJ203" s="4"/>
      <c r="BK203" s="4"/>
    </row>
    <row r="204" spans="2:63" ht="22.5" customHeight="1" x14ac:dyDescent="0.2">
      <c r="B204" s="88" t="str">
        <f t="shared" si="133"/>
        <v/>
      </c>
      <c r="C204" s="88" t="str">
        <f t="shared" si="133"/>
        <v/>
      </c>
      <c r="D204" s="170"/>
      <c r="E204" s="171"/>
      <c r="F204" s="4"/>
      <c r="G204" s="4"/>
      <c r="H204" s="4"/>
      <c r="I204" s="4"/>
      <c r="J204" s="4"/>
      <c r="K204" s="4"/>
      <c r="L204" s="4"/>
      <c r="M204" s="4"/>
      <c r="N204" s="4"/>
      <c r="O204" s="58"/>
      <c r="P204" s="57"/>
      <c r="Q204" s="4"/>
      <c r="R204" s="4"/>
      <c r="S204" s="4"/>
      <c r="T204" s="4"/>
      <c r="U204" s="4"/>
      <c r="V204" s="4"/>
      <c r="W204" s="4"/>
      <c r="X204" s="4"/>
      <c r="Y204" s="4"/>
      <c r="Z204" s="4"/>
      <c r="AA204" s="4"/>
      <c r="AB204" s="57"/>
      <c r="AC204" s="4"/>
      <c r="AD204" s="4"/>
      <c r="AE204" s="4"/>
      <c r="AF204" s="4"/>
      <c r="AG204" s="4"/>
      <c r="AH204" s="4"/>
      <c r="AI204" s="4"/>
      <c r="AJ204" s="4"/>
      <c r="AK204" s="4"/>
      <c r="AL204" s="4"/>
      <c r="AM204" s="4"/>
      <c r="AN204" s="57"/>
      <c r="AO204" s="4"/>
      <c r="AP204" s="4"/>
      <c r="AQ204" s="4"/>
      <c r="AR204" s="4"/>
      <c r="AS204" s="4"/>
      <c r="AT204" s="4"/>
      <c r="AU204" s="4"/>
      <c r="AV204" s="4"/>
      <c r="AW204" s="4"/>
      <c r="AX204" s="4"/>
      <c r="AY204" s="4"/>
      <c r="AZ204" s="57"/>
      <c r="BA204" s="4"/>
      <c r="BB204" s="4"/>
      <c r="BC204" s="4"/>
      <c r="BD204" s="4"/>
      <c r="BE204" s="4"/>
      <c r="BF204" s="4"/>
      <c r="BG204" s="4"/>
      <c r="BH204" s="4"/>
      <c r="BI204" s="4"/>
      <c r="BJ204" s="4"/>
      <c r="BK204" s="4"/>
    </row>
    <row r="205" spans="2:63" ht="22.5" customHeight="1" x14ac:dyDescent="0.2">
      <c r="B205" s="88" t="str">
        <f t="shared" si="133"/>
        <v/>
      </c>
      <c r="C205" s="88" t="str">
        <f t="shared" si="133"/>
        <v/>
      </c>
      <c r="D205" s="170"/>
      <c r="E205" s="171"/>
      <c r="F205" s="4"/>
      <c r="G205" s="4"/>
      <c r="H205" s="4"/>
      <c r="I205" s="4"/>
      <c r="J205" s="4"/>
      <c r="K205" s="4"/>
      <c r="L205" s="4"/>
      <c r="M205" s="4"/>
      <c r="N205" s="4"/>
      <c r="O205" s="58"/>
      <c r="P205" s="57"/>
      <c r="Q205" s="4"/>
      <c r="R205" s="4"/>
      <c r="S205" s="4"/>
      <c r="T205" s="4"/>
      <c r="U205" s="4"/>
      <c r="V205" s="4"/>
      <c r="W205" s="4"/>
      <c r="X205" s="4"/>
      <c r="Y205" s="4"/>
      <c r="Z205" s="4"/>
      <c r="AA205" s="4"/>
      <c r="AB205" s="57"/>
      <c r="AC205" s="4"/>
      <c r="AD205" s="4"/>
      <c r="AE205" s="4"/>
      <c r="AF205" s="4"/>
      <c r="AG205" s="4"/>
      <c r="AH205" s="4"/>
      <c r="AI205" s="4"/>
      <c r="AJ205" s="4"/>
      <c r="AK205" s="4"/>
      <c r="AL205" s="4"/>
      <c r="AM205" s="4"/>
      <c r="AN205" s="57"/>
      <c r="AO205" s="4"/>
      <c r="AP205" s="4"/>
      <c r="AQ205" s="4"/>
      <c r="AR205" s="4"/>
      <c r="AS205" s="4"/>
      <c r="AT205" s="4"/>
      <c r="AU205" s="4"/>
      <c r="AV205" s="4"/>
      <c r="AW205" s="4"/>
      <c r="AX205" s="4"/>
      <c r="AY205" s="4"/>
      <c r="AZ205" s="57"/>
      <c r="BA205" s="4"/>
      <c r="BB205" s="4"/>
      <c r="BC205" s="4"/>
      <c r="BD205" s="4"/>
      <c r="BE205" s="4"/>
      <c r="BF205" s="4"/>
      <c r="BG205" s="4"/>
      <c r="BH205" s="4"/>
      <c r="BI205" s="4"/>
      <c r="BJ205" s="4"/>
      <c r="BK205" s="4"/>
    </row>
    <row r="206" spans="2:63" ht="22.5" customHeight="1" x14ac:dyDescent="0.2">
      <c r="B206" s="88" t="str">
        <f t="shared" si="133"/>
        <v/>
      </c>
      <c r="C206" s="88" t="str">
        <f t="shared" si="133"/>
        <v/>
      </c>
      <c r="D206" s="170"/>
      <c r="E206" s="171"/>
      <c r="F206" s="4"/>
      <c r="G206" s="4"/>
      <c r="H206" s="4"/>
      <c r="I206" s="4"/>
      <c r="J206" s="4"/>
      <c r="K206" s="4"/>
      <c r="L206" s="4"/>
      <c r="M206" s="4"/>
      <c r="N206" s="4"/>
      <c r="O206" s="58"/>
      <c r="P206" s="57"/>
      <c r="Q206" s="4"/>
      <c r="R206" s="4"/>
      <c r="S206" s="4"/>
      <c r="T206" s="4"/>
      <c r="U206" s="4"/>
      <c r="V206" s="4"/>
      <c r="W206" s="4"/>
      <c r="X206" s="4"/>
      <c r="Y206" s="4"/>
      <c r="Z206" s="4"/>
      <c r="AA206" s="4"/>
      <c r="AB206" s="57"/>
      <c r="AC206" s="4"/>
      <c r="AD206" s="4"/>
      <c r="AE206" s="4"/>
      <c r="AF206" s="4"/>
      <c r="AG206" s="4"/>
      <c r="AH206" s="4"/>
      <c r="AI206" s="4"/>
      <c r="AJ206" s="4"/>
      <c r="AK206" s="4"/>
      <c r="AL206" s="4"/>
      <c r="AM206" s="4"/>
      <c r="AN206" s="57"/>
      <c r="AO206" s="4"/>
      <c r="AP206" s="4"/>
      <c r="AQ206" s="4"/>
      <c r="AR206" s="4"/>
      <c r="AS206" s="4"/>
      <c r="AT206" s="4"/>
      <c r="AU206" s="4"/>
      <c r="AV206" s="4"/>
      <c r="AW206" s="4"/>
      <c r="AX206" s="4"/>
      <c r="AY206" s="4"/>
      <c r="AZ206" s="57"/>
      <c r="BA206" s="4"/>
      <c r="BB206" s="4"/>
      <c r="BC206" s="4"/>
      <c r="BD206" s="4"/>
      <c r="BE206" s="4"/>
      <c r="BF206" s="4"/>
      <c r="BG206" s="4"/>
      <c r="BH206" s="4"/>
      <c r="BI206" s="4"/>
      <c r="BJ206" s="4"/>
      <c r="BK206" s="4"/>
    </row>
    <row r="207" spans="2:63" ht="22.5" hidden="1" customHeight="1" x14ac:dyDescent="0.2">
      <c r="B207" s="88" t="str">
        <f t="shared" si="133"/>
        <v/>
      </c>
      <c r="C207" s="88" t="str">
        <f t="shared" si="133"/>
        <v/>
      </c>
      <c r="D207" s="170"/>
      <c r="E207" s="171"/>
      <c r="F207" s="4"/>
      <c r="G207" s="4"/>
      <c r="H207" s="4"/>
      <c r="I207" s="4"/>
      <c r="J207" s="4"/>
      <c r="K207" s="4"/>
      <c r="L207" s="4"/>
      <c r="M207" s="4"/>
      <c r="N207" s="4"/>
      <c r="O207" s="58"/>
      <c r="P207" s="57"/>
      <c r="Q207" s="4"/>
      <c r="R207" s="4"/>
      <c r="S207" s="4"/>
      <c r="T207" s="4"/>
      <c r="U207" s="4"/>
      <c r="V207" s="4"/>
      <c r="W207" s="4"/>
      <c r="X207" s="4"/>
      <c r="Y207" s="4"/>
      <c r="Z207" s="4"/>
      <c r="AA207" s="4"/>
      <c r="AB207" s="57"/>
      <c r="AC207" s="4"/>
      <c r="AD207" s="4"/>
      <c r="AE207" s="4"/>
      <c r="AF207" s="4"/>
      <c r="AG207" s="4"/>
      <c r="AH207" s="4"/>
      <c r="AI207" s="4"/>
      <c r="AJ207" s="4"/>
      <c r="AK207" s="4"/>
      <c r="AL207" s="4"/>
      <c r="AM207" s="4"/>
      <c r="AN207" s="57"/>
      <c r="AO207" s="4"/>
      <c r="AP207" s="4"/>
      <c r="AQ207" s="4"/>
      <c r="AR207" s="4"/>
      <c r="AS207" s="4"/>
      <c r="AT207" s="4"/>
      <c r="AU207" s="4"/>
      <c r="AV207" s="4"/>
      <c r="AW207" s="4"/>
      <c r="AX207" s="4"/>
      <c r="AY207" s="4"/>
      <c r="AZ207" s="57"/>
      <c r="BA207" s="4"/>
      <c r="BB207" s="4"/>
      <c r="BC207" s="4"/>
      <c r="BD207" s="4"/>
      <c r="BE207" s="4"/>
      <c r="BF207" s="4"/>
      <c r="BG207" s="4"/>
      <c r="BH207" s="4"/>
      <c r="BI207" s="4"/>
      <c r="BJ207" s="4"/>
      <c r="BK207" s="4"/>
    </row>
    <row r="208" spans="2:63" ht="22.5" hidden="1" customHeight="1" x14ac:dyDescent="0.2">
      <c r="B208" s="88" t="str">
        <f t="shared" si="133"/>
        <v/>
      </c>
      <c r="C208" s="88" t="str">
        <f t="shared" si="133"/>
        <v/>
      </c>
      <c r="D208" s="170"/>
      <c r="E208" s="171"/>
      <c r="F208" s="4"/>
      <c r="G208" s="4"/>
      <c r="H208" s="4"/>
      <c r="I208" s="4"/>
      <c r="J208" s="4"/>
      <c r="K208" s="4"/>
      <c r="L208" s="4"/>
      <c r="M208" s="4"/>
      <c r="N208" s="4"/>
      <c r="O208" s="58"/>
      <c r="P208" s="57"/>
      <c r="Q208" s="4"/>
      <c r="R208" s="4"/>
      <c r="S208" s="4"/>
      <c r="T208" s="4"/>
      <c r="U208" s="4"/>
      <c r="V208" s="4"/>
      <c r="W208" s="4"/>
      <c r="X208" s="4"/>
      <c r="Y208" s="4"/>
      <c r="Z208" s="4"/>
      <c r="AA208" s="4"/>
      <c r="AB208" s="57"/>
      <c r="AC208" s="4"/>
      <c r="AD208" s="4"/>
      <c r="AE208" s="4"/>
      <c r="AF208" s="4"/>
      <c r="AG208" s="4"/>
      <c r="AH208" s="4"/>
      <c r="AI208" s="4"/>
      <c r="AJ208" s="4"/>
      <c r="AK208" s="4"/>
      <c r="AL208" s="4"/>
      <c r="AM208" s="4"/>
      <c r="AN208" s="57"/>
      <c r="AO208" s="4"/>
      <c r="AP208" s="4"/>
      <c r="AQ208" s="4"/>
      <c r="AR208" s="4"/>
      <c r="AS208" s="4"/>
      <c r="AT208" s="4"/>
      <c r="AU208" s="4"/>
      <c r="AV208" s="4"/>
      <c r="AW208" s="4"/>
      <c r="AX208" s="4"/>
      <c r="AY208" s="4"/>
      <c r="AZ208" s="57"/>
      <c r="BA208" s="4"/>
      <c r="BB208" s="4"/>
      <c r="BC208" s="4"/>
      <c r="BD208" s="4"/>
      <c r="BE208" s="4"/>
      <c r="BF208" s="4"/>
      <c r="BG208" s="4"/>
      <c r="BH208" s="4"/>
      <c r="BI208" s="4"/>
      <c r="BJ208" s="4"/>
      <c r="BK208" s="4"/>
    </row>
    <row r="209" spans="2:63" ht="22.5" hidden="1" customHeight="1" x14ac:dyDescent="0.2">
      <c r="B209" s="88" t="str">
        <f t="shared" si="133"/>
        <v/>
      </c>
      <c r="C209" s="88" t="str">
        <f t="shared" si="133"/>
        <v/>
      </c>
      <c r="D209" s="170"/>
      <c r="E209" s="171"/>
      <c r="F209" s="4"/>
      <c r="G209" s="4"/>
      <c r="H209" s="4"/>
      <c r="I209" s="4"/>
      <c r="J209" s="4"/>
      <c r="K209" s="4"/>
      <c r="L209" s="4"/>
      <c r="M209" s="4"/>
      <c r="N209" s="4"/>
      <c r="O209" s="58"/>
      <c r="P209" s="57"/>
      <c r="Q209" s="4"/>
      <c r="R209" s="4"/>
      <c r="S209" s="4"/>
      <c r="T209" s="4"/>
      <c r="U209" s="4"/>
      <c r="V209" s="4"/>
      <c r="W209" s="4"/>
      <c r="X209" s="4"/>
      <c r="Y209" s="4"/>
      <c r="Z209" s="4"/>
      <c r="AA209" s="4"/>
      <c r="AB209" s="57"/>
      <c r="AC209" s="4"/>
      <c r="AD209" s="4"/>
      <c r="AE209" s="4"/>
      <c r="AF209" s="4"/>
      <c r="AG209" s="4"/>
      <c r="AH209" s="4"/>
      <c r="AI209" s="4"/>
      <c r="AJ209" s="4"/>
      <c r="AK209" s="4"/>
      <c r="AL209" s="4"/>
      <c r="AM209" s="4"/>
      <c r="AN209" s="57"/>
      <c r="AO209" s="4"/>
      <c r="AP209" s="4"/>
      <c r="AQ209" s="4"/>
      <c r="AR209" s="4"/>
      <c r="AS209" s="4"/>
      <c r="AT209" s="4"/>
      <c r="AU209" s="4"/>
      <c r="AV209" s="4"/>
      <c r="AW209" s="4"/>
      <c r="AX209" s="4"/>
      <c r="AY209" s="4"/>
      <c r="AZ209" s="57"/>
      <c r="BA209" s="4"/>
      <c r="BB209" s="4"/>
      <c r="BC209" s="4"/>
      <c r="BD209" s="4"/>
      <c r="BE209" s="4"/>
      <c r="BF209" s="4"/>
      <c r="BG209" s="4"/>
      <c r="BH209" s="4"/>
      <c r="BI209" s="4"/>
      <c r="BJ209" s="4"/>
      <c r="BK209" s="4"/>
    </row>
    <row r="210" spans="2:63" ht="22.5" hidden="1" customHeight="1" x14ac:dyDescent="0.2">
      <c r="B210" s="88" t="str">
        <f t="shared" si="133"/>
        <v/>
      </c>
      <c r="C210" s="88" t="str">
        <f t="shared" si="133"/>
        <v/>
      </c>
      <c r="D210" s="170"/>
      <c r="E210" s="171"/>
      <c r="F210" s="4"/>
      <c r="G210" s="4"/>
      <c r="H210" s="4"/>
      <c r="I210" s="4"/>
      <c r="J210" s="4"/>
      <c r="K210" s="4"/>
      <c r="L210" s="4"/>
      <c r="M210" s="4"/>
      <c r="N210" s="4"/>
      <c r="O210" s="58"/>
      <c r="P210" s="57"/>
      <c r="Q210" s="4"/>
      <c r="R210" s="4"/>
      <c r="S210" s="4"/>
      <c r="T210" s="4"/>
      <c r="U210" s="4"/>
      <c r="V210" s="4"/>
      <c r="W210" s="4"/>
      <c r="X210" s="4"/>
      <c r="Y210" s="4"/>
      <c r="Z210" s="4"/>
      <c r="AA210" s="4"/>
      <c r="AB210" s="57"/>
      <c r="AC210" s="4"/>
      <c r="AD210" s="4"/>
      <c r="AE210" s="4"/>
      <c r="AF210" s="4"/>
      <c r="AG210" s="4"/>
      <c r="AH210" s="4"/>
      <c r="AI210" s="4"/>
      <c r="AJ210" s="4"/>
      <c r="AK210" s="4"/>
      <c r="AL210" s="4"/>
      <c r="AM210" s="4"/>
      <c r="AN210" s="57"/>
      <c r="AO210" s="4"/>
      <c r="AP210" s="4"/>
      <c r="AQ210" s="4"/>
      <c r="AR210" s="4"/>
      <c r="AS210" s="4"/>
      <c r="AT210" s="4"/>
      <c r="AU210" s="4"/>
      <c r="AV210" s="4"/>
      <c r="AW210" s="4"/>
      <c r="AX210" s="4"/>
      <c r="AY210" s="4"/>
      <c r="AZ210" s="57"/>
      <c r="BA210" s="4"/>
      <c r="BB210" s="4"/>
      <c r="BC210" s="4"/>
      <c r="BD210" s="4"/>
      <c r="BE210" s="4"/>
      <c r="BF210" s="4"/>
      <c r="BG210" s="4"/>
      <c r="BH210" s="4"/>
      <c r="BI210" s="4"/>
      <c r="BJ210" s="4"/>
      <c r="BK210" s="4"/>
    </row>
    <row r="211" spans="2:63" ht="22.5" hidden="1" customHeight="1" x14ac:dyDescent="0.2">
      <c r="B211" s="88" t="str">
        <f t="shared" si="133"/>
        <v/>
      </c>
      <c r="C211" s="88" t="str">
        <f t="shared" si="133"/>
        <v/>
      </c>
      <c r="D211" s="170"/>
      <c r="E211" s="171"/>
      <c r="F211" s="4"/>
      <c r="G211" s="4"/>
      <c r="H211" s="4"/>
      <c r="I211" s="4"/>
      <c r="J211" s="4"/>
      <c r="K211" s="4"/>
      <c r="L211" s="4"/>
      <c r="M211" s="4"/>
      <c r="N211" s="4"/>
      <c r="O211" s="58"/>
      <c r="P211" s="57"/>
      <c r="Q211" s="4"/>
      <c r="R211" s="4"/>
      <c r="S211" s="4"/>
      <c r="T211" s="4"/>
      <c r="U211" s="4"/>
      <c r="V211" s="4"/>
      <c r="W211" s="4"/>
      <c r="X211" s="4"/>
      <c r="Y211" s="4"/>
      <c r="Z211" s="4"/>
      <c r="AA211" s="4"/>
      <c r="AB211" s="57"/>
      <c r="AC211" s="4"/>
      <c r="AD211" s="4"/>
      <c r="AE211" s="4"/>
      <c r="AF211" s="4"/>
      <c r="AG211" s="4"/>
      <c r="AH211" s="4"/>
      <c r="AI211" s="4"/>
      <c r="AJ211" s="4"/>
      <c r="AK211" s="4"/>
      <c r="AL211" s="4"/>
      <c r="AM211" s="4"/>
      <c r="AN211" s="57"/>
      <c r="AO211" s="4"/>
      <c r="AP211" s="4"/>
      <c r="AQ211" s="4"/>
      <c r="AR211" s="4"/>
      <c r="AS211" s="4"/>
      <c r="AT211" s="4"/>
      <c r="AU211" s="4"/>
      <c r="AV211" s="4"/>
      <c r="AW211" s="4"/>
      <c r="AX211" s="4"/>
      <c r="AY211" s="4"/>
      <c r="AZ211" s="57"/>
      <c r="BA211" s="4"/>
      <c r="BB211" s="4"/>
      <c r="BC211" s="4"/>
      <c r="BD211" s="4"/>
      <c r="BE211" s="4"/>
      <c r="BF211" s="4"/>
      <c r="BG211" s="4"/>
      <c r="BH211" s="4"/>
      <c r="BI211" s="4"/>
      <c r="BJ211" s="4"/>
      <c r="BK211" s="4"/>
    </row>
    <row r="212" spans="2:63" ht="22.5" hidden="1" customHeight="1" x14ac:dyDescent="0.2">
      <c r="B212" s="88" t="str">
        <f t="shared" si="133"/>
        <v/>
      </c>
      <c r="C212" s="88" t="str">
        <f t="shared" si="133"/>
        <v/>
      </c>
      <c r="D212" s="170"/>
      <c r="E212" s="171"/>
      <c r="F212" s="4"/>
      <c r="G212" s="4"/>
      <c r="H212" s="4"/>
      <c r="I212" s="4"/>
      <c r="J212" s="4"/>
      <c r="K212" s="4"/>
      <c r="L212" s="4"/>
      <c r="M212" s="4"/>
      <c r="N212" s="4"/>
      <c r="O212" s="58"/>
      <c r="P212" s="57"/>
      <c r="Q212" s="4"/>
      <c r="R212" s="4"/>
      <c r="S212" s="4"/>
      <c r="T212" s="4"/>
      <c r="U212" s="4"/>
      <c r="V212" s="4"/>
      <c r="W212" s="4"/>
      <c r="X212" s="4"/>
      <c r="Y212" s="4"/>
      <c r="Z212" s="4"/>
      <c r="AA212" s="4"/>
      <c r="AB212" s="57"/>
      <c r="AC212" s="4"/>
      <c r="AD212" s="4"/>
      <c r="AE212" s="4"/>
      <c r="AF212" s="4"/>
      <c r="AG212" s="4"/>
      <c r="AH212" s="4"/>
      <c r="AI212" s="4"/>
      <c r="AJ212" s="4"/>
      <c r="AK212" s="4"/>
      <c r="AL212" s="4"/>
      <c r="AM212" s="4"/>
      <c r="AN212" s="57"/>
      <c r="AO212" s="4"/>
      <c r="AP212" s="4"/>
      <c r="AQ212" s="4"/>
      <c r="AR212" s="4"/>
      <c r="AS212" s="4"/>
      <c r="AT212" s="4"/>
      <c r="AU212" s="4"/>
      <c r="AV212" s="4"/>
      <c r="AW212" s="4"/>
      <c r="AX212" s="4"/>
      <c r="AY212" s="4"/>
      <c r="AZ212" s="57"/>
      <c r="BA212" s="4"/>
      <c r="BB212" s="4"/>
      <c r="BC212" s="4"/>
      <c r="BD212" s="4"/>
      <c r="BE212" s="4"/>
      <c r="BF212" s="4"/>
      <c r="BG212" s="4"/>
      <c r="BH212" s="4"/>
      <c r="BI212" s="4"/>
      <c r="BJ212" s="4"/>
      <c r="BK212" s="4"/>
    </row>
    <row r="213" spans="2:63" ht="22.5" hidden="1" customHeight="1" x14ac:dyDescent="0.2">
      <c r="B213" s="88" t="str">
        <f t="shared" si="133"/>
        <v/>
      </c>
      <c r="C213" s="88" t="str">
        <f t="shared" si="133"/>
        <v/>
      </c>
      <c r="D213" s="170"/>
      <c r="E213" s="171"/>
      <c r="F213" s="4"/>
      <c r="G213" s="4"/>
      <c r="H213" s="4"/>
      <c r="I213" s="4"/>
      <c r="J213" s="4"/>
      <c r="K213" s="4"/>
      <c r="L213" s="4"/>
      <c r="M213" s="4"/>
      <c r="N213" s="4"/>
      <c r="O213" s="58"/>
      <c r="P213" s="57"/>
      <c r="Q213" s="4"/>
      <c r="R213" s="4"/>
      <c r="S213" s="4"/>
      <c r="T213" s="4"/>
      <c r="U213" s="4"/>
      <c r="V213" s="4"/>
      <c r="W213" s="4"/>
      <c r="X213" s="4"/>
      <c r="Y213" s="4"/>
      <c r="Z213" s="4"/>
      <c r="AA213" s="4"/>
      <c r="AB213" s="57"/>
      <c r="AC213" s="4"/>
      <c r="AD213" s="4"/>
      <c r="AE213" s="4"/>
      <c r="AF213" s="4"/>
      <c r="AG213" s="4"/>
      <c r="AH213" s="4"/>
      <c r="AI213" s="4"/>
      <c r="AJ213" s="4"/>
      <c r="AK213" s="4"/>
      <c r="AL213" s="4"/>
      <c r="AM213" s="4"/>
      <c r="AN213" s="57"/>
      <c r="AO213" s="4"/>
      <c r="AP213" s="4"/>
      <c r="AQ213" s="4"/>
      <c r="AR213" s="4"/>
      <c r="AS213" s="4"/>
      <c r="AT213" s="4"/>
      <c r="AU213" s="4"/>
      <c r="AV213" s="4"/>
      <c r="AW213" s="4"/>
      <c r="AX213" s="4"/>
      <c r="AY213" s="4"/>
      <c r="AZ213" s="57"/>
      <c r="BA213" s="4"/>
      <c r="BB213" s="4"/>
      <c r="BC213" s="4"/>
      <c r="BD213" s="4"/>
      <c r="BE213" s="4"/>
      <c r="BF213" s="4"/>
      <c r="BG213" s="4"/>
      <c r="BH213" s="4"/>
      <c r="BI213" s="4"/>
      <c r="BJ213" s="4"/>
      <c r="BK213" s="4"/>
    </row>
    <row r="214" spans="2:63" ht="22.5" hidden="1" customHeight="1" x14ac:dyDescent="0.2">
      <c r="B214" s="88" t="str">
        <f t="shared" si="133"/>
        <v/>
      </c>
      <c r="C214" s="88" t="str">
        <f t="shared" si="133"/>
        <v/>
      </c>
      <c r="D214" s="170"/>
      <c r="E214" s="171"/>
      <c r="F214" s="4"/>
      <c r="G214" s="4"/>
      <c r="H214" s="4"/>
      <c r="I214" s="4"/>
      <c r="J214" s="4"/>
      <c r="K214" s="4"/>
      <c r="L214" s="4"/>
      <c r="M214" s="4"/>
      <c r="N214" s="4"/>
      <c r="O214" s="58"/>
      <c r="P214" s="57"/>
      <c r="Q214" s="4"/>
      <c r="R214" s="4"/>
      <c r="S214" s="4"/>
      <c r="T214" s="4"/>
      <c r="U214" s="4"/>
      <c r="V214" s="4"/>
      <c r="W214" s="4"/>
      <c r="X214" s="4"/>
      <c r="Y214" s="4"/>
      <c r="Z214" s="4"/>
      <c r="AA214" s="4"/>
      <c r="AB214" s="57"/>
      <c r="AC214" s="4"/>
      <c r="AD214" s="4"/>
      <c r="AE214" s="4"/>
      <c r="AF214" s="4"/>
      <c r="AG214" s="4"/>
      <c r="AH214" s="4"/>
      <c r="AI214" s="4"/>
      <c r="AJ214" s="4"/>
      <c r="AK214" s="4"/>
      <c r="AL214" s="4"/>
      <c r="AM214" s="4"/>
      <c r="AN214" s="57"/>
      <c r="AO214" s="4"/>
      <c r="AP214" s="4"/>
      <c r="AQ214" s="4"/>
      <c r="AR214" s="4"/>
      <c r="AS214" s="4"/>
      <c r="AT214" s="4"/>
      <c r="AU214" s="4"/>
      <c r="AV214" s="4"/>
      <c r="AW214" s="4"/>
      <c r="AX214" s="4"/>
      <c r="AY214" s="4"/>
      <c r="AZ214" s="57"/>
      <c r="BA214" s="4"/>
      <c r="BB214" s="4"/>
      <c r="BC214" s="4"/>
      <c r="BD214" s="4"/>
      <c r="BE214" s="4"/>
      <c r="BF214" s="4"/>
      <c r="BG214" s="4"/>
      <c r="BH214" s="4"/>
      <c r="BI214" s="4"/>
      <c r="BJ214" s="4"/>
      <c r="BK214" s="4"/>
    </row>
    <row r="215" spans="2:63" ht="22.5" hidden="1" customHeight="1" x14ac:dyDescent="0.2">
      <c r="B215" s="88" t="str">
        <f t="shared" si="133"/>
        <v/>
      </c>
      <c r="C215" s="88" t="str">
        <f t="shared" si="133"/>
        <v/>
      </c>
      <c r="D215" s="170"/>
      <c r="E215" s="171"/>
      <c r="F215" s="4"/>
      <c r="G215" s="4"/>
      <c r="H215" s="4"/>
      <c r="I215" s="4"/>
      <c r="J215" s="4"/>
      <c r="K215" s="4"/>
      <c r="L215" s="4"/>
      <c r="M215" s="4"/>
      <c r="N215" s="4"/>
      <c r="O215" s="58"/>
      <c r="P215" s="57"/>
      <c r="Q215" s="4"/>
      <c r="R215" s="4"/>
      <c r="S215" s="4"/>
      <c r="T215" s="4"/>
      <c r="U215" s="4"/>
      <c r="V215" s="4"/>
      <c r="W215" s="4"/>
      <c r="X215" s="4"/>
      <c r="Y215" s="4"/>
      <c r="Z215" s="4"/>
      <c r="AA215" s="4"/>
      <c r="AB215" s="57"/>
      <c r="AC215" s="4"/>
      <c r="AD215" s="4"/>
      <c r="AE215" s="4"/>
      <c r="AF215" s="4"/>
      <c r="AG215" s="4"/>
      <c r="AH215" s="4"/>
      <c r="AI215" s="4"/>
      <c r="AJ215" s="4"/>
      <c r="AK215" s="4"/>
      <c r="AL215" s="4"/>
      <c r="AM215" s="4"/>
      <c r="AN215" s="57"/>
      <c r="AO215" s="4"/>
      <c r="AP215" s="4"/>
      <c r="AQ215" s="4"/>
      <c r="AR215" s="4"/>
      <c r="AS215" s="4"/>
      <c r="AT215" s="4"/>
      <c r="AU215" s="4"/>
      <c r="AV215" s="4"/>
      <c r="AW215" s="4"/>
      <c r="AX215" s="4"/>
      <c r="AY215" s="4"/>
      <c r="AZ215" s="57"/>
      <c r="BA215" s="4"/>
      <c r="BB215" s="4"/>
      <c r="BC215" s="4"/>
      <c r="BD215" s="4"/>
      <c r="BE215" s="4"/>
      <c r="BF215" s="4"/>
      <c r="BG215" s="4"/>
      <c r="BH215" s="4"/>
      <c r="BI215" s="4"/>
      <c r="BJ215" s="4"/>
      <c r="BK215" s="4"/>
    </row>
    <row r="216" spans="2:63" ht="22.5" hidden="1" customHeight="1" x14ac:dyDescent="0.2">
      <c r="B216" s="88" t="str">
        <f t="shared" si="133"/>
        <v/>
      </c>
      <c r="C216" s="88" t="str">
        <f t="shared" si="133"/>
        <v/>
      </c>
      <c r="D216" s="170"/>
      <c r="E216" s="171"/>
      <c r="F216" s="4"/>
      <c r="G216" s="4"/>
      <c r="H216" s="4"/>
      <c r="I216" s="4"/>
      <c r="J216" s="4"/>
      <c r="K216" s="4"/>
      <c r="L216" s="4"/>
      <c r="M216" s="4"/>
      <c r="N216" s="4"/>
      <c r="O216" s="58"/>
      <c r="P216" s="57"/>
      <c r="Q216" s="4"/>
      <c r="R216" s="4"/>
      <c r="S216" s="4"/>
      <c r="T216" s="4"/>
      <c r="U216" s="4"/>
      <c r="V216" s="4"/>
      <c r="W216" s="4"/>
      <c r="X216" s="4"/>
      <c r="Y216" s="4"/>
      <c r="Z216" s="4"/>
      <c r="AA216" s="4"/>
      <c r="AB216" s="57"/>
      <c r="AC216" s="4"/>
      <c r="AD216" s="4"/>
      <c r="AE216" s="4"/>
      <c r="AF216" s="4"/>
      <c r="AG216" s="4"/>
      <c r="AH216" s="4"/>
      <c r="AI216" s="4"/>
      <c r="AJ216" s="4"/>
      <c r="AK216" s="4"/>
      <c r="AL216" s="4"/>
      <c r="AM216" s="4"/>
      <c r="AN216" s="57"/>
      <c r="AO216" s="4"/>
      <c r="AP216" s="4"/>
      <c r="AQ216" s="4"/>
      <c r="AR216" s="4"/>
      <c r="AS216" s="4"/>
      <c r="AT216" s="4"/>
      <c r="AU216" s="4"/>
      <c r="AV216" s="4"/>
      <c r="AW216" s="4"/>
      <c r="AX216" s="4"/>
      <c r="AY216" s="4"/>
      <c r="AZ216" s="57"/>
      <c r="BA216" s="4"/>
      <c r="BB216" s="4"/>
      <c r="BC216" s="4"/>
      <c r="BD216" s="4"/>
      <c r="BE216" s="4"/>
      <c r="BF216" s="4"/>
      <c r="BG216" s="4"/>
      <c r="BH216" s="4"/>
      <c r="BI216" s="4"/>
      <c r="BJ216" s="4"/>
      <c r="BK216" s="4"/>
    </row>
    <row r="217" spans="2:63" ht="22.5" hidden="1" customHeight="1" x14ac:dyDescent="0.2">
      <c r="B217" s="88" t="str">
        <f t="shared" si="133"/>
        <v/>
      </c>
      <c r="C217" s="88" t="str">
        <f t="shared" si="133"/>
        <v/>
      </c>
      <c r="D217" s="170"/>
      <c r="E217" s="171"/>
      <c r="F217" s="4"/>
      <c r="G217" s="4"/>
      <c r="H217" s="4"/>
      <c r="I217" s="4"/>
      <c r="J217" s="4"/>
      <c r="K217" s="4"/>
      <c r="L217" s="4"/>
      <c r="M217" s="4"/>
      <c r="N217" s="4"/>
      <c r="O217" s="58"/>
      <c r="P217" s="57"/>
      <c r="Q217" s="4"/>
      <c r="R217" s="4"/>
      <c r="S217" s="4"/>
      <c r="T217" s="4"/>
      <c r="U217" s="4"/>
      <c r="V217" s="4"/>
      <c r="W217" s="4"/>
      <c r="X217" s="4"/>
      <c r="Y217" s="4"/>
      <c r="Z217" s="4"/>
      <c r="AA217" s="4"/>
      <c r="AB217" s="57"/>
      <c r="AC217" s="4"/>
      <c r="AD217" s="4"/>
      <c r="AE217" s="4"/>
      <c r="AF217" s="4"/>
      <c r="AG217" s="4"/>
      <c r="AH217" s="4"/>
      <c r="AI217" s="4"/>
      <c r="AJ217" s="4"/>
      <c r="AK217" s="4"/>
      <c r="AL217" s="4"/>
      <c r="AM217" s="4"/>
      <c r="AN217" s="57"/>
      <c r="AO217" s="4"/>
      <c r="AP217" s="4"/>
      <c r="AQ217" s="4"/>
      <c r="AR217" s="4"/>
      <c r="AS217" s="4"/>
      <c r="AT217" s="4"/>
      <c r="AU217" s="4"/>
      <c r="AV217" s="4"/>
      <c r="AW217" s="4"/>
      <c r="AX217" s="4"/>
      <c r="AY217" s="4"/>
      <c r="AZ217" s="57"/>
      <c r="BA217" s="4"/>
      <c r="BB217" s="4"/>
      <c r="BC217" s="4"/>
      <c r="BD217" s="4"/>
      <c r="BE217" s="4"/>
      <c r="BF217" s="4"/>
      <c r="BG217" s="4"/>
      <c r="BH217" s="4"/>
      <c r="BI217" s="4"/>
      <c r="BJ217" s="4"/>
      <c r="BK217" s="4"/>
    </row>
    <row r="218" spans="2:63" ht="22.5" hidden="1" customHeight="1" x14ac:dyDescent="0.2">
      <c r="B218" s="88" t="str">
        <f t="shared" si="133"/>
        <v/>
      </c>
      <c r="C218" s="88" t="str">
        <f t="shared" si="133"/>
        <v/>
      </c>
      <c r="D218" s="170"/>
      <c r="E218" s="171"/>
      <c r="F218" s="4"/>
      <c r="G218" s="4"/>
      <c r="H218" s="4"/>
      <c r="I218" s="4"/>
      <c r="J218" s="4"/>
      <c r="K218" s="4"/>
      <c r="L218" s="4"/>
      <c r="M218" s="4"/>
      <c r="N218" s="4"/>
      <c r="O218" s="58"/>
      <c r="P218" s="57"/>
      <c r="Q218" s="4"/>
      <c r="R218" s="4"/>
      <c r="S218" s="4"/>
      <c r="T218" s="4"/>
      <c r="U218" s="4"/>
      <c r="V218" s="4"/>
      <c r="W218" s="4"/>
      <c r="X218" s="4"/>
      <c r="Y218" s="4"/>
      <c r="Z218" s="4"/>
      <c r="AA218" s="4"/>
      <c r="AB218" s="57"/>
      <c r="AC218" s="4"/>
      <c r="AD218" s="4"/>
      <c r="AE218" s="4"/>
      <c r="AF218" s="4"/>
      <c r="AG218" s="4"/>
      <c r="AH218" s="4"/>
      <c r="AI218" s="4"/>
      <c r="AJ218" s="4"/>
      <c r="AK218" s="4"/>
      <c r="AL218" s="4"/>
      <c r="AM218" s="4"/>
      <c r="AN218" s="57"/>
      <c r="AO218" s="4"/>
      <c r="AP218" s="4"/>
      <c r="AQ218" s="4"/>
      <c r="AR218" s="4"/>
      <c r="AS218" s="4"/>
      <c r="AT218" s="4"/>
      <c r="AU218" s="4"/>
      <c r="AV218" s="4"/>
      <c r="AW218" s="4"/>
      <c r="AX218" s="4"/>
      <c r="AY218" s="4"/>
      <c r="AZ218" s="57"/>
      <c r="BA218" s="4"/>
      <c r="BB218" s="4"/>
      <c r="BC218" s="4"/>
      <c r="BD218" s="4"/>
      <c r="BE218" s="4"/>
      <c r="BF218" s="4"/>
      <c r="BG218" s="4"/>
      <c r="BH218" s="4"/>
      <c r="BI218" s="4"/>
      <c r="BJ218" s="4"/>
      <c r="BK218" s="4"/>
    </row>
    <row r="219" spans="2:63" ht="22.5" hidden="1" customHeight="1" x14ac:dyDescent="0.2">
      <c r="B219" s="88" t="str">
        <f t="shared" si="133"/>
        <v/>
      </c>
      <c r="C219" s="88" t="str">
        <f t="shared" si="133"/>
        <v/>
      </c>
      <c r="D219" s="170"/>
      <c r="E219" s="171"/>
      <c r="F219" s="4"/>
      <c r="G219" s="4"/>
      <c r="H219" s="4"/>
      <c r="I219" s="4"/>
      <c r="J219" s="4"/>
      <c r="K219" s="4"/>
      <c r="L219" s="4"/>
      <c r="M219" s="4"/>
      <c r="N219" s="4"/>
      <c r="O219" s="58"/>
      <c r="P219" s="57"/>
      <c r="Q219" s="4"/>
      <c r="R219" s="4"/>
      <c r="S219" s="4"/>
      <c r="T219" s="4"/>
      <c r="U219" s="4"/>
      <c r="V219" s="4"/>
      <c r="W219" s="4"/>
      <c r="X219" s="4"/>
      <c r="Y219" s="4"/>
      <c r="Z219" s="4"/>
      <c r="AA219" s="4"/>
      <c r="AB219" s="57"/>
      <c r="AC219" s="4"/>
      <c r="AD219" s="4"/>
      <c r="AE219" s="4"/>
      <c r="AF219" s="4"/>
      <c r="AG219" s="4"/>
      <c r="AH219" s="4"/>
      <c r="AI219" s="4"/>
      <c r="AJ219" s="4"/>
      <c r="AK219" s="4"/>
      <c r="AL219" s="4"/>
      <c r="AM219" s="4"/>
      <c r="AN219" s="57"/>
      <c r="AO219" s="4"/>
      <c r="AP219" s="4"/>
      <c r="AQ219" s="4"/>
      <c r="AR219" s="4"/>
      <c r="AS219" s="4"/>
      <c r="AT219" s="4"/>
      <c r="AU219" s="4"/>
      <c r="AV219" s="4"/>
      <c r="AW219" s="4"/>
      <c r="AX219" s="4"/>
      <c r="AY219" s="4"/>
      <c r="AZ219" s="57"/>
      <c r="BA219" s="4"/>
      <c r="BB219" s="4"/>
      <c r="BC219" s="4"/>
      <c r="BD219" s="4"/>
      <c r="BE219" s="4"/>
      <c r="BF219" s="4"/>
      <c r="BG219" s="4"/>
      <c r="BH219" s="4"/>
      <c r="BI219" s="4"/>
      <c r="BJ219" s="4"/>
      <c r="BK219" s="4"/>
    </row>
    <row r="220" spans="2:63" ht="22.5" hidden="1" customHeight="1" x14ac:dyDescent="0.2">
      <c r="B220" s="88" t="str">
        <f t="shared" si="133"/>
        <v/>
      </c>
      <c r="C220" s="88" t="str">
        <f t="shared" si="133"/>
        <v/>
      </c>
      <c r="D220" s="170"/>
      <c r="E220" s="171"/>
      <c r="F220" s="4"/>
      <c r="G220" s="4"/>
      <c r="H220" s="4"/>
      <c r="I220" s="4"/>
      <c r="J220" s="4"/>
      <c r="K220" s="4"/>
      <c r="L220" s="4"/>
      <c r="M220" s="4"/>
      <c r="N220" s="4"/>
      <c r="O220" s="58"/>
      <c r="P220" s="57"/>
      <c r="Q220" s="4"/>
      <c r="R220" s="4"/>
      <c r="S220" s="4"/>
      <c r="T220" s="4"/>
      <c r="U220" s="4"/>
      <c r="V220" s="4"/>
      <c r="W220" s="4"/>
      <c r="X220" s="4"/>
      <c r="Y220" s="4"/>
      <c r="Z220" s="4"/>
      <c r="AA220" s="4"/>
      <c r="AB220" s="57"/>
      <c r="AC220" s="4"/>
      <c r="AD220" s="4"/>
      <c r="AE220" s="4"/>
      <c r="AF220" s="4"/>
      <c r="AG220" s="4"/>
      <c r="AH220" s="4"/>
      <c r="AI220" s="4"/>
      <c r="AJ220" s="4"/>
      <c r="AK220" s="4"/>
      <c r="AL220" s="4"/>
      <c r="AM220" s="4"/>
      <c r="AN220" s="57"/>
      <c r="AO220" s="4"/>
      <c r="AP220" s="4"/>
      <c r="AQ220" s="4"/>
      <c r="AR220" s="4"/>
      <c r="AS220" s="4"/>
      <c r="AT220" s="4"/>
      <c r="AU220" s="4"/>
      <c r="AV220" s="4"/>
      <c r="AW220" s="4"/>
      <c r="AX220" s="4"/>
      <c r="AY220" s="4"/>
      <c r="AZ220" s="57"/>
      <c r="BA220" s="4"/>
      <c r="BB220" s="4"/>
      <c r="BC220" s="4"/>
      <c r="BD220" s="4"/>
      <c r="BE220" s="4"/>
      <c r="BF220" s="4"/>
      <c r="BG220" s="4"/>
      <c r="BH220" s="4"/>
      <c r="BI220" s="4"/>
      <c r="BJ220" s="4"/>
      <c r="BK220" s="4"/>
    </row>
    <row r="221" spans="2:63" ht="22.5" hidden="1" customHeight="1" x14ac:dyDescent="0.2">
      <c r="B221" s="88" t="str">
        <f t="shared" si="133"/>
        <v/>
      </c>
      <c r="C221" s="88" t="str">
        <f t="shared" si="133"/>
        <v/>
      </c>
      <c r="D221" s="170"/>
      <c r="E221" s="171"/>
      <c r="F221" s="4"/>
      <c r="G221" s="4"/>
      <c r="H221" s="4"/>
      <c r="I221" s="4"/>
      <c r="J221" s="4"/>
      <c r="K221" s="4"/>
      <c r="L221" s="4"/>
      <c r="M221" s="4"/>
      <c r="N221" s="4"/>
      <c r="O221" s="58"/>
      <c r="P221" s="57"/>
      <c r="Q221" s="4"/>
      <c r="R221" s="4"/>
      <c r="S221" s="4"/>
      <c r="T221" s="4"/>
      <c r="U221" s="4"/>
      <c r="V221" s="4"/>
      <c r="W221" s="4"/>
      <c r="X221" s="4"/>
      <c r="Y221" s="4"/>
      <c r="Z221" s="4"/>
      <c r="AA221" s="4"/>
      <c r="AB221" s="57"/>
      <c r="AC221" s="4"/>
      <c r="AD221" s="4"/>
      <c r="AE221" s="4"/>
      <c r="AF221" s="4"/>
      <c r="AG221" s="4"/>
      <c r="AH221" s="4"/>
      <c r="AI221" s="4"/>
      <c r="AJ221" s="4"/>
      <c r="AK221" s="4"/>
      <c r="AL221" s="4"/>
      <c r="AM221" s="4"/>
      <c r="AN221" s="57"/>
      <c r="AO221" s="4"/>
      <c r="AP221" s="4"/>
      <c r="AQ221" s="4"/>
      <c r="AR221" s="4"/>
      <c r="AS221" s="4"/>
      <c r="AT221" s="4"/>
      <c r="AU221" s="4"/>
      <c r="AV221" s="4"/>
      <c r="AW221" s="4"/>
      <c r="AX221" s="4"/>
      <c r="AY221" s="4"/>
      <c r="AZ221" s="57"/>
      <c r="BA221" s="4"/>
      <c r="BB221" s="4"/>
      <c r="BC221" s="4"/>
      <c r="BD221" s="4"/>
      <c r="BE221" s="4"/>
      <c r="BF221" s="4"/>
      <c r="BG221" s="4"/>
      <c r="BH221" s="4"/>
      <c r="BI221" s="4"/>
      <c r="BJ221" s="4"/>
      <c r="BK221" s="4"/>
    </row>
    <row r="222" spans="2:63" ht="22.5" hidden="1" customHeight="1" x14ac:dyDescent="0.2">
      <c r="B222" s="88" t="str">
        <f t="shared" si="133"/>
        <v/>
      </c>
      <c r="C222" s="88" t="str">
        <f t="shared" si="133"/>
        <v/>
      </c>
      <c r="D222" s="170"/>
      <c r="E222" s="171"/>
      <c r="F222" s="4"/>
      <c r="G222" s="4"/>
      <c r="H222" s="4"/>
      <c r="I222" s="4"/>
      <c r="J222" s="4"/>
      <c r="K222" s="4"/>
      <c r="L222" s="4"/>
      <c r="M222" s="4"/>
      <c r="N222" s="4"/>
      <c r="O222" s="58"/>
      <c r="P222" s="57"/>
      <c r="Q222" s="4"/>
      <c r="R222" s="4"/>
      <c r="S222" s="4"/>
      <c r="T222" s="4"/>
      <c r="U222" s="4"/>
      <c r="V222" s="4"/>
      <c r="W222" s="4"/>
      <c r="X222" s="4"/>
      <c r="Y222" s="4"/>
      <c r="Z222" s="4"/>
      <c r="AA222" s="4"/>
      <c r="AB222" s="57"/>
      <c r="AC222" s="4"/>
      <c r="AD222" s="4"/>
      <c r="AE222" s="4"/>
      <c r="AF222" s="4"/>
      <c r="AG222" s="4"/>
      <c r="AH222" s="4"/>
      <c r="AI222" s="4"/>
      <c r="AJ222" s="4"/>
      <c r="AK222" s="4"/>
      <c r="AL222" s="4"/>
      <c r="AM222" s="4"/>
      <c r="AN222" s="57"/>
      <c r="AO222" s="4"/>
      <c r="AP222" s="4"/>
      <c r="AQ222" s="4"/>
      <c r="AR222" s="4"/>
      <c r="AS222" s="4"/>
      <c r="AT222" s="4"/>
      <c r="AU222" s="4"/>
      <c r="AV222" s="4"/>
      <c r="AW222" s="4"/>
      <c r="AX222" s="4"/>
      <c r="AY222" s="4"/>
      <c r="AZ222" s="57"/>
      <c r="BA222" s="4"/>
      <c r="BB222" s="4"/>
      <c r="BC222" s="4"/>
      <c r="BD222" s="4"/>
      <c r="BE222" s="4"/>
      <c r="BF222" s="4"/>
      <c r="BG222" s="4"/>
      <c r="BH222" s="4"/>
      <c r="BI222" s="4"/>
      <c r="BJ222" s="4"/>
      <c r="BK222" s="4"/>
    </row>
    <row r="223" spans="2:63" ht="22.5" hidden="1" customHeight="1" x14ac:dyDescent="0.2">
      <c r="B223" s="88" t="str">
        <f t="shared" si="133"/>
        <v/>
      </c>
      <c r="C223" s="88" t="str">
        <f t="shared" si="133"/>
        <v/>
      </c>
      <c r="D223" s="170"/>
      <c r="E223" s="171"/>
      <c r="F223" s="4"/>
      <c r="G223" s="4"/>
      <c r="H223" s="4"/>
      <c r="I223" s="4"/>
      <c r="J223" s="4"/>
      <c r="K223" s="4"/>
      <c r="L223" s="4"/>
      <c r="M223" s="4"/>
      <c r="N223" s="4"/>
      <c r="O223" s="58"/>
      <c r="P223" s="57"/>
      <c r="Q223" s="4"/>
      <c r="R223" s="4"/>
      <c r="S223" s="4"/>
      <c r="T223" s="4"/>
      <c r="U223" s="4"/>
      <c r="V223" s="4"/>
      <c r="W223" s="4"/>
      <c r="X223" s="4"/>
      <c r="Y223" s="4"/>
      <c r="Z223" s="4"/>
      <c r="AA223" s="4"/>
      <c r="AB223" s="57"/>
      <c r="AC223" s="4"/>
      <c r="AD223" s="4"/>
      <c r="AE223" s="4"/>
      <c r="AF223" s="4"/>
      <c r="AG223" s="4"/>
      <c r="AH223" s="4"/>
      <c r="AI223" s="4"/>
      <c r="AJ223" s="4"/>
      <c r="AK223" s="4"/>
      <c r="AL223" s="4"/>
      <c r="AM223" s="4"/>
      <c r="AN223" s="57"/>
      <c r="AO223" s="4"/>
      <c r="AP223" s="4"/>
      <c r="AQ223" s="4"/>
      <c r="AR223" s="4"/>
      <c r="AS223" s="4"/>
      <c r="AT223" s="4"/>
      <c r="AU223" s="4"/>
      <c r="AV223" s="4"/>
      <c r="AW223" s="4"/>
      <c r="AX223" s="4"/>
      <c r="AY223" s="4"/>
      <c r="AZ223" s="57"/>
      <c r="BA223" s="4"/>
      <c r="BB223" s="4"/>
      <c r="BC223" s="4"/>
      <c r="BD223" s="4"/>
      <c r="BE223" s="4"/>
      <c r="BF223" s="4"/>
      <c r="BG223" s="4"/>
      <c r="BH223" s="4"/>
      <c r="BI223" s="4"/>
      <c r="BJ223" s="4"/>
      <c r="BK223" s="4"/>
    </row>
    <row r="224" spans="2:63" ht="22.5" hidden="1" customHeight="1" x14ac:dyDescent="0.2">
      <c r="B224" s="88" t="str">
        <f t="shared" si="133"/>
        <v/>
      </c>
      <c r="C224" s="88" t="str">
        <f t="shared" si="133"/>
        <v/>
      </c>
      <c r="D224" s="170"/>
      <c r="E224" s="171"/>
      <c r="F224" s="4"/>
      <c r="G224" s="4"/>
      <c r="H224" s="4"/>
      <c r="I224" s="4"/>
      <c r="J224" s="4"/>
      <c r="K224" s="4"/>
      <c r="L224" s="4"/>
      <c r="M224" s="4"/>
      <c r="N224" s="4"/>
      <c r="O224" s="58"/>
      <c r="P224" s="57"/>
      <c r="Q224" s="4"/>
      <c r="R224" s="4"/>
      <c r="S224" s="4"/>
      <c r="T224" s="4"/>
      <c r="U224" s="4"/>
      <c r="V224" s="4"/>
      <c r="W224" s="4"/>
      <c r="X224" s="4"/>
      <c r="Y224" s="4"/>
      <c r="Z224" s="4"/>
      <c r="AA224" s="4"/>
      <c r="AB224" s="57"/>
      <c r="AC224" s="4"/>
      <c r="AD224" s="4"/>
      <c r="AE224" s="4"/>
      <c r="AF224" s="4"/>
      <c r="AG224" s="4"/>
      <c r="AH224" s="4"/>
      <c r="AI224" s="4"/>
      <c r="AJ224" s="4"/>
      <c r="AK224" s="4"/>
      <c r="AL224" s="4"/>
      <c r="AM224" s="4"/>
      <c r="AN224" s="57"/>
      <c r="AO224" s="4"/>
      <c r="AP224" s="4"/>
      <c r="AQ224" s="4"/>
      <c r="AR224" s="4"/>
      <c r="AS224" s="4"/>
      <c r="AT224" s="4"/>
      <c r="AU224" s="4"/>
      <c r="AV224" s="4"/>
      <c r="AW224" s="4"/>
      <c r="AX224" s="4"/>
      <c r="AY224" s="4"/>
      <c r="AZ224" s="57"/>
      <c r="BA224" s="4"/>
      <c r="BB224" s="4"/>
      <c r="BC224" s="4"/>
      <c r="BD224" s="4"/>
      <c r="BE224" s="4"/>
      <c r="BF224" s="4"/>
      <c r="BG224" s="4"/>
      <c r="BH224" s="4"/>
      <c r="BI224" s="4"/>
      <c r="BJ224" s="4"/>
      <c r="BK224" s="4"/>
    </row>
    <row r="225" spans="2:63" ht="22.5" hidden="1" customHeight="1" x14ac:dyDescent="0.2">
      <c r="B225" s="88" t="str">
        <f t="shared" si="133"/>
        <v/>
      </c>
      <c r="C225" s="88" t="str">
        <f t="shared" si="133"/>
        <v/>
      </c>
      <c r="D225" s="170"/>
      <c r="E225" s="171"/>
      <c r="F225" s="4"/>
      <c r="G225" s="4"/>
      <c r="H225" s="4"/>
      <c r="I225" s="4"/>
      <c r="J225" s="4"/>
      <c r="K225" s="4"/>
      <c r="L225" s="4"/>
      <c r="M225" s="4"/>
      <c r="N225" s="4"/>
      <c r="O225" s="58"/>
      <c r="P225" s="57"/>
      <c r="Q225" s="4"/>
      <c r="R225" s="4"/>
      <c r="S225" s="4"/>
      <c r="T225" s="4"/>
      <c r="U225" s="4"/>
      <c r="V225" s="4"/>
      <c r="W225" s="4"/>
      <c r="X225" s="4"/>
      <c r="Y225" s="4"/>
      <c r="Z225" s="4"/>
      <c r="AA225" s="4"/>
      <c r="AB225" s="57"/>
      <c r="AC225" s="4"/>
      <c r="AD225" s="4"/>
      <c r="AE225" s="4"/>
      <c r="AF225" s="4"/>
      <c r="AG225" s="4"/>
      <c r="AH225" s="4"/>
      <c r="AI225" s="4"/>
      <c r="AJ225" s="4"/>
      <c r="AK225" s="4"/>
      <c r="AL225" s="4"/>
      <c r="AM225" s="4"/>
      <c r="AN225" s="57"/>
      <c r="AO225" s="4"/>
      <c r="AP225" s="4"/>
      <c r="AQ225" s="4"/>
      <c r="AR225" s="4"/>
      <c r="AS225" s="4"/>
      <c r="AT225" s="4"/>
      <c r="AU225" s="4"/>
      <c r="AV225" s="4"/>
      <c r="AW225" s="4"/>
      <c r="AX225" s="4"/>
      <c r="AY225" s="4"/>
      <c r="AZ225" s="57"/>
      <c r="BA225" s="4"/>
      <c r="BB225" s="4"/>
      <c r="BC225" s="4"/>
      <c r="BD225" s="4"/>
      <c r="BE225" s="4"/>
      <c r="BF225" s="4"/>
      <c r="BG225" s="4"/>
      <c r="BH225" s="4"/>
      <c r="BI225" s="4"/>
      <c r="BJ225" s="4"/>
      <c r="BK225" s="4"/>
    </row>
    <row r="226" spans="2:63" ht="22.5" hidden="1" customHeight="1" x14ac:dyDescent="0.2">
      <c r="B226" s="88" t="str">
        <f t="shared" si="133"/>
        <v/>
      </c>
      <c r="C226" s="88" t="str">
        <f t="shared" si="133"/>
        <v/>
      </c>
      <c r="D226" s="170"/>
      <c r="E226" s="171"/>
      <c r="F226" s="4"/>
      <c r="G226" s="4"/>
      <c r="H226" s="4"/>
      <c r="I226" s="4"/>
      <c r="J226" s="4"/>
      <c r="K226" s="4"/>
      <c r="L226" s="4"/>
      <c r="M226" s="4"/>
      <c r="N226" s="4"/>
      <c r="O226" s="58"/>
      <c r="P226" s="57"/>
      <c r="Q226" s="4"/>
      <c r="R226" s="4"/>
      <c r="S226" s="4"/>
      <c r="T226" s="4"/>
      <c r="U226" s="4"/>
      <c r="V226" s="4"/>
      <c r="W226" s="4"/>
      <c r="X226" s="4"/>
      <c r="Y226" s="4"/>
      <c r="Z226" s="4"/>
      <c r="AA226" s="4"/>
      <c r="AB226" s="57"/>
      <c r="AC226" s="4"/>
      <c r="AD226" s="4"/>
      <c r="AE226" s="4"/>
      <c r="AF226" s="4"/>
      <c r="AG226" s="4"/>
      <c r="AH226" s="4"/>
      <c r="AI226" s="4"/>
      <c r="AJ226" s="4"/>
      <c r="AK226" s="4"/>
      <c r="AL226" s="4"/>
      <c r="AM226" s="4"/>
      <c r="AN226" s="57"/>
      <c r="AO226" s="4"/>
      <c r="AP226" s="4"/>
      <c r="AQ226" s="4"/>
      <c r="AR226" s="4"/>
      <c r="AS226" s="4"/>
      <c r="AT226" s="4"/>
      <c r="AU226" s="4"/>
      <c r="AV226" s="4"/>
      <c r="AW226" s="4"/>
      <c r="AX226" s="4"/>
      <c r="AY226" s="4"/>
      <c r="AZ226" s="57"/>
      <c r="BA226" s="4"/>
      <c r="BB226" s="4"/>
      <c r="BC226" s="4"/>
      <c r="BD226" s="4"/>
      <c r="BE226" s="4"/>
      <c r="BF226" s="4"/>
      <c r="BG226" s="4"/>
      <c r="BH226" s="4"/>
      <c r="BI226" s="4"/>
      <c r="BJ226" s="4"/>
      <c r="BK226" s="4"/>
    </row>
    <row r="227" spans="2:63" ht="22.5" hidden="1" customHeight="1" x14ac:dyDescent="0.2">
      <c r="B227" s="88" t="str">
        <f t="shared" si="133"/>
        <v/>
      </c>
      <c r="C227" s="88" t="str">
        <f t="shared" si="133"/>
        <v/>
      </c>
      <c r="D227" s="170"/>
      <c r="E227" s="171"/>
      <c r="F227" s="4"/>
      <c r="G227" s="4"/>
      <c r="H227" s="4"/>
      <c r="I227" s="4"/>
      <c r="J227" s="4"/>
      <c r="K227" s="4"/>
      <c r="L227" s="4"/>
      <c r="M227" s="4"/>
      <c r="N227" s="4"/>
      <c r="O227" s="58"/>
      <c r="P227" s="57"/>
      <c r="Q227" s="4"/>
      <c r="R227" s="4"/>
      <c r="S227" s="4"/>
      <c r="T227" s="4"/>
      <c r="U227" s="4"/>
      <c r="V227" s="4"/>
      <c r="W227" s="4"/>
      <c r="X227" s="4"/>
      <c r="Y227" s="4"/>
      <c r="Z227" s="4"/>
      <c r="AA227" s="4"/>
      <c r="AB227" s="57"/>
      <c r="AC227" s="4"/>
      <c r="AD227" s="4"/>
      <c r="AE227" s="4"/>
      <c r="AF227" s="4"/>
      <c r="AG227" s="4"/>
      <c r="AH227" s="4"/>
      <c r="AI227" s="4"/>
      <c r="AJ227" s="4"/>
      <c r="AK227" s="4"/>
      <c r="AL227" s="4"/>
      <c r="AM227" s="4"/>
      <c r="AN227" s="57"/>
      <c r="AO227" s="4"/>
      <c r="AP227" s="4"/>
      <c r="AQ227" s="4"/>
      <c r="AR227" s="4"/>
      <c r="AS227" s="4"/>
      <c r="AT227" s="4"/>
      <c r="AU227" s="4"/>
      <c r="AV227" s="4"/>
      <c r="AW227" s="4"/>
      <c r="AX227" s="4"/>
      <c r="AY227" s="4"/>
      <c r="AZ227" s="57"/>
      <c r="BA227" s="4"/>
      <c r="BB227" s="4"/>
      <c r="BC227" s="4"/>
      <c r="BD227" s="4"/>
      <c r="BE227" s="4"/>
      <c r="BF227" s="4"/>
      <c r="BG227" s="4"/>
      <c r="BH227" s="4"/>
      <c r="BI227" s="4"/>
      <c r="BJ227" s="4"/>
      <c r="BK227" s="4"/>
    </row>
    <row r="228" spans="2:63" ht="22.5" hidden="1" customHeight="1" x14ac:dyDescent="0.2">
      <c r="B228" s="88" t="str">
        <f t="shared" si="133"/>
        <v/>
      </c>
      <c r="C228" s="88" t="str">
        <f t="shared" si="133"/>
        <v/>
      </c>
      <c r="D228" s="170"/>
      <c r="E228" s="171"/>
      <c r="F228" s="4"/>
      <c r="G228" s="4"/>
      <c r="H228" s="4"/>
      <c r="I228" s="4"/>
      <c r="J228" s="4"/>
      <c r="K228" s="4"/>
      <c r="L228" s="4"/>
      <c r="M228" s="4"/>
      <c r="N228" s="4"/>
      <c r="O228" s="58"/>
      <c r="P228" s="57"/>
      <c r="Q228" s="4"/>
      <c r="R228" s="4"/>
      <c r="S228" s="4"/>
      <c r="T228" s="4"/>
      <c r="U228" s="4"/>
      <c r="V228" s="4"/>
      <c r="W228" s="4"/>
      <c r="X228" s="4"/>
      <c r="Y228" s="4"/>
      <c r="Z228" s="4"/>
      <c r="AA228" s="4"/>
      <c r="AB228" s="57"/>
      <c r="AC228" s="4"/>
      <c r="AD228" s="4"/>
      <c r="AE228" s="4"/>
      <c r="AF228" s="4"/>
      <c r="AG228" s="4"/>
      <c r="AH228" s="4"/>
      <c r="AI228" s="4"/>
      <c r="AJ228" s="4"/>
      <c r="AK228" s="4"/>
      <c r="AL228" s="4"/>
      <c r="AM228" s="4"/>
      <c r="AN228" s="57"/>
      <c r="AO228" s="4"/>
      <c r="AP228" s="4"/>
      <c r="AQ228" s="4"/>
      <c r="AR228" s="4"/>
      <c r="AS228" s="4"/>
      <c r="AT228" s="4"/>
      <c r="AU228" s="4"/>
      <c r="AV228" s="4"/>
      <c r="AW228" s="4"/>
      <c r="AX228" s="4"/>
      <c r="AY228" s="4"/>
      <c r="AZ228" s="57"/>
      <c r="BA228" s="4"/>
      <c r="BB228" s="4"/>
      <c r="BC228" s="4"/>
      <c r="BD228" s="4"/>
      <c r="BE228" s="4"/>
      <c r="BF228" s="4"/>
      <c r="BG228" s="4"/>
      <c r="BH228" s="4"/>
      <c r="BI228" s="4"/>
      <c r="BJ228" s="4"/>
      <c r="BK228" s="4"/>
    </row>
    <row r="229" spans="2:63" ht="22.5" hidden="1" customHeight="1" x14ac:dyDescent="0.2">
      <c r="B229" s="88" t="str">
        <f t="shared" si="133"/>
        <v/>
      </c>
      <c r="C229" s="88" t="str">
        <f t="shared" si="133"/>
        <v/>
      </c>
      <c r="D229" s="170"/>
      <c r="E229" s="171"/>
      <c r="F229" s="4"/>
      <c r="G229" s="4"/>
      <c r="H229" s="4"/>
      <c r="I229" s="4"/>
      <c r="J229" s="4"/>
      <c r="K229" s="4"/>
      <c r="L229" s="4"/>
      <c r="M229" s="4"/>
      <c r="N229" s="4"/>
      <c r="O229" s="58"/>
      <c r="P229" s="57"/>
      <c r="Q229" s="4"/>
      <c r="R229" s="4"/>
      <c r="S229" s="4"/>
      <c r="T229" s="4"/>
      <c r="U229" s="4"/>
      <c r="V229" s="4"/>
      <c r="W229" s="4"/>
      <c r="X229" s="4"/>
      <c r="Y229" s="4"/>
      <c r="Z229" s="4"/>
      <c r="AA229" s="4"/>
      <c r="AB229" s="57"/>
      <c r="AC229" s="4"/>
      <c r="AD229" s="4"/>
      <c r="AE229" s="4"/>
      <c r="AF229" s="4"/>
      <c r="AG229" s="4"/>
      <c r="AH229" s="4"/>
      <c r="AI229" s="4"/>
      <c r="AJ229" s="4"/>
      <c r="AK229" s="4"/>
      <c r="AL229" s="4"/>
      <c r="AM229" s="4"/>
      <c r="AN229" s="57"/>
      <c r="AO229" s="4"/>
      <c r="AP229" s="4"/>
      <c r="AQ229" s="4"/>
      <c r="AR229" s="4"/>
      <c r="AS229" s="4"/>
      <c r="AT229" s="4"/>
      <c r="AU229" s="4"/>
      <c r="AV229" s="4"/>
      <c r="AW229" s="4"/>
      <c r="AX229" s="4"/>
      <c r="AY229" s="4"/>
      <c r="AZ229" s="57"/>
      <c r="BA229" s="4"/>
      <c r="BB229" s="4"/>
      <c r="BC229" s="4"/>
      <c r="BD229" s="4"/>
      <c r="BE229" s="4"/>
      <c r="BF229" s="4"/>
      <c r="BG229" s="4"/>
      <c r="BH229" s="4"/>
      <c r="BI229" s="4"/>
      <c r="BJ229" s="4"/>
      <c r="BK229" s="4"/>
    </row>
    <row r="230" spans="2:63" ht="22.5" hidden="1" customHeight="1" x14ac:dyDescent="0.2">
      <c r="B230" s="88" t="str">
        <f t="shared" si="133"/>
        <v/>
      </c>
      <c r="C230" s="88" t="str">
        <f t="shared" si="133"/>
        <v/>
      </c>
      <c r="D230" s="170"/>
      <c r="E230" s="171"/>
      <c r="F230" s="4"/>
      <c r="G230" s="4"/>
      <c r="H230" s="4"/>
      <c r="I230" s="4"/>
      <c r="J230" s="4"/>
      <c r="K230" s="4"/>
      <c r="L230" s="4"/>
      <c r="M230" s="4"/>
      <c r="N230" s="4"/>
      <c r="O230" s="58"/>
      <c r="P230" s="57"/>
      <c r="Q230" s="4"/>
      <c r="R230" s="4"/>
      <c r="S230" s="4"/>
      <c r="T230" s="4"/>
      <c r="U230" s="4"/>
      <c r="V230" s="4"/>
      <c r="W230" s="4"/>
      <c r="X230" s="4"/>
      <c r="Y230" s="4"/>
      <c r="Z230" s="4"/>
      <c r="AA230" s="4"/>
      <c r="AB230" s="57"/>
      <c r="AC230" s="4"/>
      <c r="AD230" s="4"/>
      <c r="AE230" s="4"/>
      <c r="AF230" s="4"/>
      <c r="AG230" s="4"/>
      <c r="AH230" s="4"/>
      <c r="AI230" s="4"/>
      <c r="AJ230" s="4"/>
      <c r="AK230" s="4"/>
      <c r="AL230" s="4"/>
      <c r="AM230" s="4"/>
      <c r="AN230" s="57"/>
      <c r="AO230" s="4"/>
      <c r="AP230" s="4"/>
      <c r="AQ230" s="4"/>
      <c r="AR230" s="4"/>
      <c r="AS230" s="4"/>
      <c r="AT230" s="4"/>
      <c r="AU230" s="4"/>
      <c r="AV230" s="4"/>
      <c r="AW230" s="4"/>
      <c r="AX230" s="4"/>
      <c r="AY230" s="4"/>
      <c r="AZ230" s="57"/>
      <c r="BA230" s="4"/>
      <c r="BB230" s="4"/>
      <c r="BC230" s="4"/>
      <c r="BD230" s="4"/>
      <c r="BE230" s="4"/>
      <c r="BF230" s="4"/>
      <c r="BG230" s="4"/>
      <c r="BH230" s="4"/>
      <c r="BI230" s="4"/>
      <c r="BJ230" s="4"/>
      <c r="BK230" s="4"/>
    </row>
    <row r="231" spans="2:63" ht="22.5" hidden="1" customHeight="1" x14ac:dyDescent="0.2">
      <c r="B231" s="88" t="str">
        <f t="shared" si="133"/>
        <v/>
      </c>
      <c r="C231" s="88" t="str">
        <f t="shared" si="133"/>
        <v/>
      </c>
      <c r="D231" s="170"/>
      <c r="E231" s="171"/>
      <c r="F231" s="4"/>
      <c r="G231" s="4"/>
      <c r="H231" s="4"/>
      <c r="I231" s="4"/>
      <c r="J231" s="4"/>
      <c r="K231" s="4"/>
      <c r="L231" s="4"/>
      <c r="M231" s="4"/>
      <c r="N231" s="4"/>
      <c r="O231" s="58"/>
      <c r="P231" s="57"/>
      <c r="Q231" s="4"/>
      <c r="R231" s="4"/>
      <c r="S231" s="4"/>
      <c r="T231" s="4"/>
      <c r="U231" s="4"/>
      <c r="V231" s="4"/>
      <c r="W231" s="4"/>
      <c r="X231" s="4"/>
      <c r="Y231" s="4"/>
      <c r="Z231" s="4"/>
      <c r="AA231" s="4"/>
      <c r="AB231" s="57"/>
      <c r="AC231" s="4"/>
      <c r="AD231" s="4"/>
      <c r="AE231" s="4"/>
      <c r="AF231" s="4"/>
      <c r="AG231" s="4"/>
      <c r="AH231" s="4"/>
      <c r="AI231" s="4"/>
      <c r="AJ231" s="4"/>
      <c r="AK231" s="4"/>
      <c r="AL231" s="4"/>
      <c r="AM231" s="4"/>
      <c r="AN231" s="57"/>
      <c r="AO231" s="4"/>
      <c r="AP231" s="4"/>
      <c r="AQ231" s="4"/>
      <c r="AR231" s="4"/>
      <c r="AS231" s="4"/>
      <c r="AT231" s="4"/>
      <c r="AU231" s="4"/>
      <c r="AV231" s="4"/>
      <c r="AW231" s="4"/>
      <c r="AX231" s="4"/>
      <c r="AY231" s="4"/>
      <c r="AZ231" s="57"/>
      <c r="BA231" s="4"/>
      <c r="BB231" s="4"/>
      <c r="BC231" s="4"/>
      <c r="BD231" s="4"/>
      <c r="BE231" s="4"/>
      <c r="BF231" s="4"/>
      <c r="BG231" s="4"/>
      <c r="BH231" s="4"/>
      <c r="BI231" s="4"/>
      <c r="BJ231" s="4"/>
      <c r="BK231" s="4"/>
    </row>
    <row r="232" spans="2:63" ht="22.5" hidden="1" customHeight="1" x14ac:dyDescent="0.2">
      <c r="B232" s="88" t="str">
        <f t="shared" si="133"/>
        <v/>
      </c>
      <c r="C232" s="88" t="str">
        <f t="shared" si="133"/>
        <v/>
      </c>
      <c r="D232" s="170"/>
      <c r="E232" s="171"/>
      <c r="F232" s="4"/>
      <c r="G232" s="4"/>
      <c r="H232" s="4"/>
      <c r="I232" s="4"/>
      <c r="J232" s="4"/>
      <c r="K232" s="4"/>
      <c r="L232" s="4"/>
      <c r="M232" s="4"/>
      <c r="N232" s="4"/>
      <c r="O232" s="58"/>
      <c r="P232" s="57"/>
      <c r="Q232" s="4"/>
      <c r="R232" s="4"/>
      <c r="S232" s="4"/>
      <c r="T232" s="4"/>
      <c r="U232" s="4"/>
      <c r="V232" s="4"/>
      <c r="W232" s="4"/>
      <c r="X232" s="4"/>
      <c r="Y232" s="4"/>
      <c r="Z232" s="4"/>
      <c r="AA232" s="4"/>
      <c r="AB232" s="57"/>
      <c r="AC232" s="4"/>
      <c r="AD232" s="4"/>
      <c r="AE232" s="4"/>
      <c r="AF232" s="4"/>
      <c r="AG232" s="4"/>
      <c r="AH232" s="4"/>
      <c r="AI232" s="4"/>
      <c r="AJ232" s="4"/>
      <c r="AK232" s="4"/>
      <c r="AL232" s="4"/>
      <c r="AM232" s="4"/>
      <c r="AN232" s="57"/>
      <c r="AO232" s="4"/>
      <c r="AP232" s="4"/>
      <c r="AQ232" s="4"/>
      <c r="AR232" s="4"/>
      <c r="AS232" s="4"/>
      <c r="AT232" s="4"/>
      <c r="AU232" s="4"/>
      <c r="AV232" s="4"/>
      <c r="AW232" s="4"/>
      <c r="AX232" s="4"/>
      <c r="AY232" s="4"/>
      <c r="AZ232" s="57"/>
      <c r="BA232" s="4"/>
      <c r="BB232" s="4"/>
      <c r="BC232" s="4"/>
      <c r="BD232" s="4"/>
      <c r="BE232" s="4"/>
      <c r="BF232" s="4"/>
      <c r="BG232" s="4"/>
      <c r="BH232" s="4"/>
      <c r="BI232" s="4"/>
      <c r="BJ232" s="4"/>
      <c r="BK232" s="4"/>
    </row>
    <row r="233" spans="2:63" ht="22.5" hidden="1" customHeight="1" x14ac:dyDescent="0.2">
      <c r="B233" s="88" t="str">
        <f t="shared" si="133"/>
        <v/>
      </c>
      <c r="C233" s="88" t="str">
        <f t="shared" si="133"/>
        <v/>
      </c>
      <c r="D233" s="170"/>
      <c r="E233" s="171"/>
      <c r="F233" s="4"/>
      <c r="G233" s="4"/>
      <c r="H233" s="4"/>
      <c r="I233" s="4"/>
      <c r="J233" s="4"/>
      <c r="K233" s="4"/>
      <c r="L233" s="4"/>
      <c r="M233" s="4"/>
      <c r="N233" s="4"/>
      <c r="O233" s="58"/>
      <c r="P233" s="57"/>
      <c r="Q233" s="4"/>
      <c r="R233" s="4"/>
      <c r="S233" s="4"/>
      <c r="T233" s="4"/>
      <c r="U233" s="4"/>
      <c r="V233" s="4"/>
      <c r="W233" s="4"/>
      <c r="X233" s="4"/>
      <c r="Y233" s="4"/>
      <c r="Z233" s="4"/>
      <c r="AA233" s="4"/>
      <c r="AB233" s="57"/>
      <c r="AC233" s="4"/>
      <c r="AD233" s="4"/>
      <c r="AE233" s="4"/>
      <c r="AF233" s="4"/>
      <c r="AG233" s="4"/>
      <c r="AH233" s="4"/>
      <c r="AI233" s="4"/>
      <c r="AJ233" s="4"/>
      <c r="AK233" s="4"/>
      <c r="AL233" s="4"/>
      <c r="AM233" s="4"/>
      <c r="AN233" s="57"/>
      <c r="AO233" s="4"/>
      <c r="AP233" s="4"/>
      <c r="AQ233" s="4"/>
      <c r="AR233" s="4"/>
      <c r="AS233" s="4"/>
      <c r="AT233" s="4"/>
      <c r="AU233" s="4"/>
      <c r="AV233" s="4"/>
      <c r="AW233" s="4"/>
      <c r="AX233" s="4"/>
      <c r="AY233" s="4"/>
      <c r="AZ233" s="57"/>
      <c r="BA233" s="4"/>
      <c r="BB233" s="4"/>
      <c r="BC233" s="4"/>
      <c r="BD233" s="4"/>
      <c r="BE233" s="4"/>
      <c r="BF233" s="4"/>
      <c r="BG233" s="4"/>
      <c r="BH233" s="4"/>
      <c r="BI233" s="4"/>
      <c r="BJ233" s="4"/>
      <c r="BK233" s="4"/>
    </row>
    <row r="234" spans="2:63" ht="22.5" hidden="1" customHeight="1" x14ac:dyDescent="0.2">
      <c r="B234" s="88" t="str">
        <f t="shared" si="133"/>
        <v/>
      </c>
      <c r="C234" s="88" t="str">
        <f t="shared" si="133"/>
        <v/>
      </c>
      <c r="D234" s="170"/>
      <c r="E234" s="171"/>
      <c r="F234" s="4"/>
      <c r="G234" s="4"/>
      <c r="H234" s="4"/>
      <c r="I234" s="4"/>
      <c r="J234" s="4"/>
      <c r="K234" s="4"/>
      <c r="L234" s="4"/>
      <c r="M234" s="4"/>
      <c r="N234" s="4"/>
      <c r="O234" s="58"/>
      <c r="P234" s="57"/>
      <c r="Q234" s="4"/>
      <c r="R234" s="4"/>
      <c r="S234" s="4"/>
      <c r="T234" s="4"/>
      <c r="U234" s="4"/>
      <c r="V234" s="4"/>
      <c r="W234" s="4"/>
      <c r="X234" s="4"/>
      <c r="Y234" s="4"/>
      <c r="Z234" s="4"/>
      <c r="AA234" s="4"/>
      <c r="AB234" s="57"/>
      <c r="AC234" s="4"/>
      <c r="AD234" s="4"/>
      <c r="AE234" s="4"/>
      <c r="AF234" s="4"/>
      <c r="AG234" s="4"/>
      <c r="AH234" s="4"/>
      <c r="AI234" s="4"/>
      <c r="AJ234" s="4"/>
      <c r="AK234" s="4"/>
      <c r="AL234" s="4"/>
      <c r="AM234" s="4"/>
      <c r="AN234" s="57"/>
      <c r="AO234" s="4"/>
      <c r="AP234" s="4"/>
      <c r="AQ234" s="4"/>
      <c r="AR234" s="4"/>
      <c r="AS234" s="4"/>
      <c r="AT234" s="4"/>
      <c r="AU234" s="4"/>
      <c r="AV234" s="4"/>
      <c r="AW234" s="4"/>
      <c r="AX234" s="4"/>
      <c r="AY234" s="4"/>
      <c r="AZ234" s="57"/>
      <c r="BA234" s="4"/>
      <c r="BB234" s="4"/>
      <c r="BC234" s="4"/>
      <c r="BD234" s="4"/>
      <c r="BE234" s="4"/>
      <c r="BF234" s="4"/>
      <c r="BG234" s="4"/>
      <c r="BH234" s="4"/>
      <c r="BI234" s="4"/>
      <c r="BJ234" s="4"/>
      <c r="BK234" s="4"/>
    </row>
    <row r="235" spans="2:63" ht="22.5" hidden="1" customHeight="1" x14ac:dyDescent="0.2">
      <c r="B235" s="88" t="str">
        <f t="shared" si="133"/>
        <v/>
      </c>
      <c r="C235" s="88" t="str">
        <f t="shared" si="133"/>
        <v/>
      </c>
      <c r="D235" s="170"/>
      <c r="E235" s="171"/>
      <c r="F235" s="4"/>
      <c r="G235" s="4"/>
      <c r="H235" s="4"/>
      <c r="I235" s="4"/>
      <c r="J235" s="4"/>
      <c r="K235" s="4"/>
      <c r="L235" s="4"/>
      <c r="M235" s="4"/>
      <c r="N235" s="4"/>
      <c r="O235" s="58"/>
      <c r="P235" s="57"/>
      <c r="Q235" s="4"/>
      <c r="R235" s="4"/>
      <c r="S235" s="4"/>
      <c r="T235" s="4"/>
      <c r="U235" s="4"/>
      <c r="V235" s="4"/>
      <c r="W235" s="4"/>
      <c r="X235" s="4"/>
      <c r="Y235" s="4"/>
      <c r="Z235" s="4"/>
      <c r="AA235" s="4"/>
      <c r="AB235" s="57"/>
      <c r="AC235" s="4"/>
      <c r="AD235" s="4"/>
      <c r="AE235" s="4"/>
      <c r="AF235" s="4"/>
      <c r="AG235" s="4"/>
      <c r="AH235" s="4"/>
      <c r="AI235" s="4"/>
      <c r="AJ235" s="4"/>
      <c r="AK235" s="4"/>
      <c r="AL235" s="4"/>
      <c r="AM235" s="4"/>
      <c r="AN235" s="57"/>
      <c r="AO235" s="4"/>
      <c r="AP235" s="4"/>
      <c r="AQ235" s="4"/>
      <c r="AR235" s="4"/>
      <c r="AS235" s="4"/>
      <c r="AT235" s="4"/>
      <c r="AU235" s="4"/>
      <c r="AV235" s="4"/>
      <c r="AW235" s="4"/>
      <c r="AX235" s="4"/>
      <c r="AY235" s="4"/>
      <c r="AZ235" s="57"/>
      <c r="BA235" s="4"/>
      <c r="BB235" s="4"/>
      <c r="BC235" s="4"/>
      <c r="BD235" s="4"/>
      <c r="BE235" s="4"/>
      <c r="BF235" s="4"/>
      <c r="BG235" s="4"/>
      <c r="BH235" s="4"/>
      <c r="BI235" s="4"/>
      <c r="BJ235" s="4"/>
      <c r="BK235" s="4"/>
    </row>
    <row r="236" spans="2:63" ht="22.5" hidden="1" customHeight="1" x14ac:dyDescent="0.2">
      <c r="B236" s="88" t="str">
        <f t="shared" si="133"/>
        <v/>
      </c>
      <c r="C236" s="88" t="str">
        <f t="shared" si="133"/>
        <v/>
      </c>
      <c r="D236" s="170"/>
      <c r="E236" s="171"/>
      <c r="F236" s="4"/>
      <c r="G236" s="4"/>
      <c r="H236" s="4"/>
      <c r="I236" s="4"/>
      <c r="J236" s="4"/>
      <c r="K236" s="4"/>
      <c r="L236" s="4"/>
      <c r="M236" s="4"/>
      <c r="N236" s="4"/>
      <c r="O236" s="58"/>
      <c r="P236" s="57"/>
      <c r="Q236" s="4"/>
      <c r="R236" s="4"/>
      <c r="S236" s="4"/>
      <c r="T236" s="4"/>
      <c r="U236" s="4"/>
      <c r="V236" s="4"/>
      <c r="W236" s="4"/>
      <c r="X236" s="4"/>
      <c r="Y236" s="4"/>
      <c r="Z236" s="4"/>
      <c r="AA236" s="4"/>
      <c r="AB236" s="57"/>
      <c r="AC236" s="4"/>
      <c r="AD236" s="4"/>
      <c r="AE236" s="4"/>
      <c r="AF236" s="4"/>
      <c r="AG236" s="4"/>
      <c r="AH236" s="4"/>
      <c r="AI236" s="4"/>
      <c r="AJ236" s="4"/>
      <c r="AK236" s="4"/>
      <c r="AL236" s="4"/>
      <c r="AM236" s="4"/>
      <c r="AN236" s="57"/>
      <c r="AO236" s="4"/>
      <c r="AP236" s="4"/>
      <c r="AQ236" s="4"/>
      <c r="AR236" s="4"/>
      <c r="AS236" s="4"/>
      <c r="AT236" s="4"/>
      <c r="AU236" s="4"/>
      <c r="AV236" s="4"/>
      <c r="AW236" s="4"/>
      <c r="AX236" s="4"/>
      <c r="AY236" s="4"/>
      <c r="AZ236" s="57"/>
      <c r="BA236" s="4"/>
      <c r="BB236" s="4"/>
      <c r="BC236" s="4"/>
      <c r="BD236" s="4"/>
      <c r="BE236" s="4"/>
      <c r="BF236" s="4"/>
      <c r="BG236" s="4"/>
      <c r="BH236" s="4"/>
      <c r="BI236" s="4"/>
      <c r="BJ236" s="4"/>
      <c r="BK236" s="4"/>
    </row>
    <row r="237" spans="2:63" ht="22.5" customHeight="1" thickBot="1" x14ac:dyDescent="0.25">
      <c r="B237" s="56"/>
      <c r="C237" s="167"/>
      <c r="D237" s="59"/>
      <c r="E237" s="60"/>
      <c r="F237" s="60"/>
      <c r="G237" s="60"/>
      <c r="H237" s="60"/>
      <c r="I237" s="60"/>
      <c r="J237" s="60"/>
      <c r="K237" s="60"/>
      <c r="L237" s="60"/>
      <c r="M237" s="60"/>
      <c r="N237" s="60"/>
      <c r="O237" s="61"/>
      <c r="P237" s="59"/>
      <c r="Q237" s="60"/>
      <c r="R237" s="60"/>
      <c r="S237" s="60"/>
      <c r="T237" s="60"/>
      <c r="U237" s="60"/>
      <c r="V237" s="60"/>
      <c r="W237" s="60"/>
      <c r="X237" s="60"/>
      <c r="Y237" s="60"/>
      <c r="Z237" s="60"/>
      <c r="AA237" s="61"/>
      <c r="AB237" s="59"/>
      <c r="AC237" s="60"/>
      <c r="AD237" s="60"/>
      <c r="AE237" s="60"/>
      <c r="AF237" s="60"/>
      <c r="AG237" s="60"/>
      <c r="AH237" s="60"/>
      <c r="AI237" s="60"/>
      <c r="AJ237" s="60"/>
      <c r="AK237" s="60"/>
      <c r="AL237" s="60"/>
      <c r="AM237" s="61"/>
      <c r="AN237" s="59"/>
      <c r="AO237" s="60"/>
      <c r="AP237" s="60"/>
      <c r="AQ237" s="60"/>
      <c r="AR237" s="60"/>
      <c r="AS237" s="60"/>
      <c r="AT237" s="60"/>
      <c r="AU237" s="60"/>
      <c r="AV237" s="60"/>
      <c r="AW237" s="60"/>
      <c r="AX237" s="60"/>
      <c r="AY237" s="61"/>
      <c r="AZ237" s="59"/>
      <c r="BA237" s="60"/>
      <c r="BB237" s="60"/>
      <c r="BC237" s="60"/>
      <c r="BD237" s="60"/>
      <c r="BE237" s="60"/>
      <c r="BF237" s="60"/>
      <c r="BG237" s="60"/>
      <c r="BH237" s="60"/>
      <c r="BI237" s="60"/>
      <c r="BJ237" s="60"/>
      <c r="BK237" s="61"/>
    </row>
    <row r="238" spans="2:63" ht="12" customHeight="1" thickBot="1" x14ac:dyDescent="0.25"/>
    <row r="239" spans="2:63" ht="22.5" customHeight="1" x14ac:dyDescent="0.2">
      <c r="D239" s="279" t="s">
        <v>247</v>
      </c>
      <c r="E239" s="280"/>
      <c r="F239" s="280"/>
      <c r="G239" s="280"/>
      <c r="H239" s="280"/>
      <c r="I239" s="280"/>
      <c r="J239" s="280"/>
      <c r="K239" s="280"/>
      <c r="L239" s="280"/>
      <c r="M239" s="280"/>
      <c r="N239" s="280"/>
      <c r="O239" s="281"/>
      <c r="P239" s="279" t="s">
        <v>248</v>
      </c>
      <c r="Q239" s="280"/>
      <c r="R239" s="280"/>
      <c r="S239" s="280"/>
      <c r="T239" s="280"/>
      <c r="U239" s="280"/>
      <c r="V239" s="280"/>
      <c r="W239" s="280"/>
      <c r="X239" s="280"/>
      <c r="Y239" s="280"/>
      <c r="Z239" s="280"/>
      <c r="AA239" s="281"/>
      <c r="AB239" s="279" t="s">
        <v>285</v>
      </c>
      <c r="AC239" s="280"/>
      <c r="AD239" s="280"/>
      <c r="AE239" s="280"/>
      <c r="AF239" s="280"/>
      <c r="AG239" s="280"/>
      <c r="AH239" s="280"/>
      <c r="AI239" s="280"/>
      <c r="AJ239" s="280"/>
      <c r="AK239" s="280"/>
      <c r="AL239" s="280"/>
      <c r="AM239" s="281"/>
      <c r="AN239" s="279" t="s">
        <v>286</v>
      </c>
      <c r="AO239" s="280"/>
      <c r="AP239" s="280"/>
      <c r="AQ239" s="280"/>
      <c r="AR239" s="280"/>
      <c r="AS239" s="280"/>
      <c r="AT239" s="280"/>
      <c r="AU239" s="280"/>
      <c r="AV239" s="280"/>
      <c r="AW239" s="280"/>
      <c r="AX239" s="280"/>
      <c r="AY239" s="281"/>
      <c r="AZ239" s="279" t="s">
        <v>287</v>
      </c>
      <c r="BA239" s="280"/>
      <c r="BB239" s="280"/>
      <c r="BC239" s="280"/>
      <c r="BD239" s="280"/>
      <c r="BE239" s="280"/>
      <c r="BF239" s="280"/>
      <c r="BG239" s="280"/>
      <c r="BH239" s="280"/>
      <c r="BI239" s="280"/>
      <c r="BJ239" s="280"/>
      <c r="BK239" s="281"/>
    </row>
    <row r="240" spans="2:63" ht="30" customHeight="1" x14ac:dyDescent="0.2">
      <c r="B240" s="87"/>
      <c r="C240" s="127"/>
      <c r="D240" s="49">
        <f t="shared" ref="D240:AA240" si="134">D196</f>
        <v>45748</v>
      </c>
      <c r="E240" s="22">
        <f t="shared" si="134"/>
        <v>45778</v>
      </c>
      <c r="F240" s="22">
        <f t="shared" si="134"/>
        <v>45809</v>
      </c>
      <c r="G240" s="22">
        <f t="shared" si="134"/>
        <v>45839</v>
      </c>
      <c r="H240" s="22">
        <f t="shared" si="134"/>
        <v>45870</v>
      </c>
      <c r="I240" s="22">
        <f t="shared" si="134"/>
        <v>45901</v>
      </c>
      <c r="J240" s="22">
        <f t="shared" si="134"/>
        <v>45931</v>
      </c>
      <c r="K240" s="22">
        <f t="shared" si="134"/>
        <v>45962</v>
      </c>
      <c r="L240" s="22">
        <f t="shared" si="134"/>
        <v>45992</v>
      </c>
      <c r="M240" s="22">
        <f t="shared" si="134"/>
        <v>46023</v>
      </c>
      <c r="N240" s="22">
        <f t="shared" si="134"/>
        <v>46054</v>
      </c>
      <c r="O240" s="50">
        <f t="shared" si="134"/>
        <v>46082</v>
      </c>
      <c r="P240" s="49">
        <f t="shared" si="134"/>
        <v>46113</v>
      </c>
      <c r="Q240" s="22">
        <f t="shared" si="134"/>
        <v>46143</v>
      </c>
      <c r="R240" s="22">
        <f t="shared" si="134"/>
        <v>46174</v>
      </c>
      <c r="S240" s="22">
        <f t="shared" si="134"/>
        <v>46204</v>
      </c>
      <c r="T240" s="22">
        <f t="shared" si="134"/>
        <v>46235</v>
      </c>
      <c r="U240" s="22">
        <f t="shared" si="134"/>
        <v>46266</v>
      </c>
      <c r="V240" s="22">
        <f t="shared" si="134"/>
        <v>46296</v>
      </c>
      <c r="W240" s="22">
        <f t="shared" si="134"/>
        <v>46327</v>
      </c>
      <c r="X240" s="22">
        <f t="shared" si="134"/>
        <v>46357</v>
      </c>
      <c r="Y240" s="22">
        <f t="shared" si="134"/>
        <v>46388</v>
      </c>
      <c r="Z240" s="22">
        <f t="shared" si="134"/>
        <v>46419</v>
      </c>
      <c r="AA240" s="50">
        <f t="shared" si="134"/>
        <v>46447</v>
      </c>
      <c r="AB240" s="49">
        <f t="shared" ref="AB240:BK240" si="135">AB196</f>
        <v>46478</v>
      </c>
      <c r="AC240" s="22">
        <f t="shared" si="135"/>
        <v>46508</v>
      </c>
      <c r="AD240" s="22">
        <f t="shared" si="135"/>
        <v>46539</v>
      </c>
      <c r="AE240" s="22">
        <f t="shared" si="135"/>
        <v>46569</v>
      </c>
      <c r="AF240" s="22">
        <f t="shared" si="135"/>
        <v>46600</v>
      </c>
      <c r="AG240" s="22">
        <f t="shared" si="135"/>
        <v>46631</v>
      </c>
      <c r="AH240" s="22">
        <f t="shared" si="135"/>
        <v>46661</v>
      </c>
      <c r="AI240" s="22">
        <f t="shared" si="135"/>
        <v>46692</v>
      </c>
      <c r="AJ240" s="22">
        <f t="shared" si="135"/>
        <v>46722</v>
      </c>
      <c r="AK240" s="22">
        <f t="shared" si="135"/>
        <v>46753</v>
      </c>
      <c r="AL240" s="22">
        <f t="shared" si="135"/>
        <v>46784</v>
      </c>
      <c r="AM240" s="50">
        <f t="shared" si="135"/>
        <v>46813</v>
      </c>
      <c r="AN240" s="49">
        <f t="shared" si="135"/>
        <v>46844</v>
      </c>
      <c r="AO240" s="22">
        <f t="shared" si="135"/>
        <v>46874</v>
      </c>
      <c r="AP240" s="22">
        <f t="shared" si="135"/>
        <v>46905</v>
      </c>
      <c r="AQ240" s="22">
        <f t="shared" si="135"/>
        <v>46935</v>
      </c>
      <c r="AR240" s="22">
        <f t="shared" si="135"/>
        <v>46966</v>
      </c>
      <c r="AS240" s="22">
        <f t="shared" si="135"/>
        <v>46997</v>
      </c>
      <c r="AT240" s="22">
        <f t="shared" si="135"/>
        <v>47027</v>
      </c>
      <c r="AU240" s="22">
        <f t="shared" si="135"/>
        <v>47058</v>
      </c>
      <c r="AV240" s="22">
        <f t="shared" si="135"/>
        <v>47088</v>
      </c>
      <c r="AW240" s="22">
        <f t="shared" si="135"/>
        <v>47119</v>
      </c>
      <c r="AX240" s="22">
        <f t="shared" si="135"/>
        <v>47150</v>
      </c>
      <c r="AY240" s="50">
        <f t="shared" si="135"/>
        <v>47178</v>
      </c>
      <c r="AZ240" s="49">
        <f t="shared" si="135"/>
        <v>47209</v>
      </c>
      <c r="BA240" s="22">
        <f t="shared" si="135"/>
        <v>47239</v>
      </c>
      <c r="BB240" s="22">
        <f t="shared" si="135"/>
        <v>47270</v>
      </c>
      <c r="BC240" s="22">
        <f t="shared" si="135"/>
        <v>47300</v>
      </c>
      <c r="BD240" s="22">
        <f t="shared" si="135"/>
        <v>47331</v>
      </c>
      <c r="BE240" s="22">
        <f t="shared" si="135"/>
        <v>47362</v>
      </c>
      <c r="BF240" s="22">
        <f t="shared" si="135"/>
        <v>47392</v>
      </c>
      <c r="BG240" s="22">
        <f t="shared" si="135"/>
        <v>47423</v>
      </c>
      <c r="BH240" s="22">
        <f t="shared" si="135"/>
        <v>47453</v>
      </c>
      <c r="BI240" s="22">
        <f t="shared" si="135"/>
        <v>47484</v>
      </c>
      <c r="BJ240" s="22">
        <f t="shared" si="135"/>
        <v>47515</v>
      </c>
      <c r="BK240" s="50">
        <f t="shared" si="135"/>
        <v>47543</v>
      </c>
    </row>
    <row r="241" spans="2:63" ht="22.5" hidden="1" customHeight="1" x14ac:dyDescent="0.2">
      <c r="B241" s="88" t="str">
        <f t="shared" ref="B241:B280" si="136">IF(B197="","",B197)</f>
        <v/>
      </c>
      <c r="C241" s="128"/>
      <c r="D241" s="38">
        <f t="shared" ref="D241:AA241" si="137">D197*D153</f>
        <v>0</v>
      </c>
      <c r="E241" s="12">
        <f t="shared" si="137"/>
        <v>0</v>
      </c>
      <c r="F241" s="12">
        <f t="shared" si="137"/>
        <v>0</v>
      </c>
      <c r="G241" s="12">
        <f t="shared" si="137"/>
        <v>0</v>
      </c>
      <c r="H241" s="12">
        <f t="shared" si="137"/>
        <v>0</v>
      </c>
      <c r="I241" s="12">
        <f t="shared" si="137"/>
        <v>0</v>
      </c>
      <c r="J241" s="12">
        <f t="shared" si="137"/>
        <v>0</v>
      </c>
      <c r="K241" s="12">
        <f t="shared" si="137"/>
        <v>0</v>
      </c>
      <c r="L241" s="12">
        <f t="shared" si="137"/>
        <v>0</v>
      </c>
      <c r="M241" s="12">
        <f t="shared" si="137"/>
        <v>0</v>
      </c>
      <c r="N241" s="12">
        <f t="shared" si="137"/>
        <v>0</v>
      </c>
      <c r="O241" s="62">
        <f t="shared" si="137"/>
        <v>0</v>
      </c>
      <c r="P241" s="38">
        <f t="shared" si="137"/>
        <v>0</v>
      </c>
      <c r="Q241" s="12">
        <f t="shared" si="137"/>
        <v>0</v>
      </c>
      <c r="R241" s="12">
        <f t="shared" si="137"/>
        <v>0</v>
      </c>
      <c r="S241" s="12">
        <f t="shared" si="137"/>
        <v>0</v>
      </c>
      <c r="T241" s="12">
        <f t="shared" si="137"/>
        <v>0</v>
      </c>
      <c r="U241" s="12">
        <f t="shared" si="137"/>
        <v>0</v>
      </c>
      <c r="V241" s="12">
        <f t="shared" si="137"/>
        <v>0</v>
      </c>
      <c r="W241" s="12">
        <f t="shared" si="137"/>
        <v>0</v>
      </c>
      <c r="X241" s="12">
        <f t="shared" si="137"/>
        <v>0</v>
      </c>
      <c r="Y241" s="12">
        <f t="shared" si="137"/>
        <v>0</v>
      </c>
      <c r="Z241" s="12">
        <f t="shared" si="137"/>
        <v>0</v>
      </c>
      <c r="AA241" s="62">
        <f t="shared" si="137"/>
        <v>0</v>
      </c>
      <c r="AB241" s="38">
        <f t="shared" ref="AB241:BK241" si="138">AB197*AB153</f>
        <v>0</v>
      </c>
      <c r="AC241" s="12">
        <f t="shared" si="138"/>
        <v>0</v>
      </c>
      <c r="AD241" s="12">
        <f t="shared" si="138"/>
        <v>0</v>
      </c>
      <c r="AE241" s="12">
        <f t="shared" si="138"/>
        <v>0</v>
      </c>
      <c r="AF241" s="12">
        <f t="shared" si="138"/>
        <v>0</v>
      </c>
      <c r="AG241" s="12">
        <f t="shared" si="138"/>
        <v>0</v>
      </c>
      <c r="AH241" s="12">
        <f t="shared" si="138"/>
        <v>0</v>
      </c>
      <c r="AI241" s="12">
        <f t="shared" si="138"/>
        <v>0</v>
      </c>
      <c r="AJ241" s="12">
        <f t="shared" si="138"/>
        <v>0</v>
      </c>
      <c r="AK241" s="12">
        <f t="shared" si="138"/>
        <v>0</v>
      </c>
      <c r="AL241" s="12">
        <f t="shared" si="138"/>
        <v>0</v>
      </c>
      <c r="AM241" s="62">
        <f t="shared" si="138"/>
        <v>0</v>
      </c>
      <c r="AN241" s="38">
        <f t="shared" si="138"/>
        <v>0</v>
      </c>
      <c r="AO241" s="12">
        <f t="shared" si="138"/>
        <v>0</v>
      </c>
      <c r="AP241" s="12">
        <f t="shared" si="138"/>
        <v>0</v>
      </c>
      <c r="AQ241" s="12">
        <f t="shared" si="138"/>
        <v>0</v>
      </c>
      <c r="AR241" s="12">
        <f t="shared" si="138"/>
        <v>0</v>
      </c>
      <c r="AS241" s="12">
        <f t="shared" si="138"/>
        <v>0</v>
      </c>
      <c r="AT241" s="12">
        <f t="shared" si="138"/>
        <v>0</v>
      </c>
      <c r="AU241" s="12">
        <f t="shared" si="138"/>
        <v>0</v>
      </c>
      <c r="AV241" s="12">
        <f t="shared" si="138"/>
        <v>0</v>
      </c>
      <c r="AW241" s="12">
        <f t="shared" si="138"/>
        <v>0</v>
      </c>
      <c r="AX241" s="12">
        <f t="shared" si="138"/>
        <v>0</v>
      </c>
      <c r="AY241" s="62">
        <f t="shared" si="138"/>
        <v>0</v>
      </c>
      <c r="AZ241" s="38">
        <f t="shared" si="138"/>
        <v>0</v>
      </c>
      <c r="BA241" s="12">
        <f t="shared" si="138"/>
        <v>0</v>
      </c>
      <c r="BB241" s="12">
        <f t="shared" si="138"/>
        <v>0</v>
      </c>
      <c r="BC241" s="12">
        <f t="shared" si="138"/>
        <v>0</v>
      </c>
      <c r="BD241" s="12">
        <f t="shared" si="138"/>
        <v>0</v>
      </c>
      <c r="BE241" s="12">
        <f t="shared" si="138"/>
        <v>0</v>
      </c>
      <c r="BF241" s="12">
        <f t="shared" si="138"/>
        <v>0</v>
      </c>
      <c r="BG241" s="12">
        <f t="shared" si="138"/>
        <v>0</v>
      </c>
      <c r="BH241" s="12">
        <f t="shared" si="138"/>
        <v>0</v>
      </c>
      <c r="BI241" s="12">
        <f t="shared" si="138"/>
        <v>0</v>
      </c>
      <c r="BJ241" s="12">
        <f t="shared" si="138"/>
        <v>0</v>
      </c>
      <c r="BK241" s="62">
        <f t="shared" si="138"/>
        <v>0</v>
      </c>
    </row>
    <row r="242" spans="2:63" ht="22.5" hidden="1" customHeight="1" x14ac:dyDescent="0.2">
      <c r="B242" s="88" t="str">
        <f t="shared" si="136"/>
        <v/>
      </c>
      <c r="C242" s="128"/>
      <c r="D242" s="38">
        <f t="shared" ref="D242:AA242" si="139">D198*D154</f>
        <v>0</v>
      </c>
      <c r="E242" s="12">
        <f t="shared" si="139"/>
        <v>0</v>
      </c>
      <c r="F242" s="12">
        <f t="shared" si="139"/>
        <v>0</v>
      </c>
      <c r="G242" s="12">
        <f t="shared" si="139"/>
        <v>0</v>
      </c>
      <c r="H242" s="12">
        <f t="shared" si="139"/>
        <v>0</v>
      </c>
      <c r="I242" s="12">
        <f t="shared" si="139"/>
        <v>0</v>
      </c>
      <c r="J242" s="12">
        <f t="shared" si="139"/>
        <v>0</v>
      </c>
      <c r="K242" s="12">
        <f t="shared" si="139"/>
        <v>0</v>
      </c>
      <c r="L242" s="12">
        <f t="shared" si="139"/>
        <v>0</v>
      </c>
      <c r="M242" s="12">
        <f t="shared" si="139"/>
        <v>0</v>
      </c>
      <c r="N242" s="12">
        <f t="shared" si="139"/>
        <v>0</v>
      </c>
      <c r="O242" s="62">
        <f t="shared" si="139"/>
        <v>0</v>
      </c>
      <c r="P242" s="38">
        <f t="shared" si="139"/>
        <v>0</v>
      </c>
      <c r="Q242" s="12">
        <f t="shared" si="139"/>
        <v>0</v>
      </c>
      <c r="R242" s="12">
        <f t="shared" si="139"/>
        <v>0</v>
      </c>
      <c r="S242" s="12">
        <f t="shared" si="139"/>
        <v>0</v>
      </c>
      <c r="T242" s="12">
        <f t="shared" si="139"/>
        <v>0</v>
      </c>
      <c r="U242" s="12">
        <f t="shared" si="139"/>
        <v>0</v>
      </c>
      <c r="V242" s="12">
        <f t="shared" si="139"/>
        <v>0</v>
      </c>
      <c r="W242" s="12">
        <f t="shared" si="139"/>
        <v>0</v>
      </c>
      <c r="X242" s="12">
        <f t="shared" si="139"/>
        <v>0</v>
      </c>
      <c r="Y242" s="12">
        <f t="shared" si="139"/>
        <v>0</v>
      </c>
      <c r="Z242" s="12">
        <f t="shared" si="139"/>
        <v>0</v>
      </c>
      <c r="AA242" s="62">
        <f t="shared" si="139"/>
        <v>0</v>
      </c>
      <c r="AB242" s="38">
        <f t="shared" ref="AB242:BK242" si="140">AB198*AB154</f>
        <v>0</v>
      </c>
      <c r="AC242" s="12">
        <f t="shared" si="140"/>
        <v>0</v>
      </c>
      <c r="AD242" s="12">
        <f t="shared" si="140"/>
        <v>0</v>
      </c>
      <c r="AE242" s="12">
        <f t="shared" si="140"/>
        <v>0</v>
      </c>
      <c r="AF242" s="12">
        <f t="shared" si="140"/>
        <v>0</v>
      </c>
      <c r="AG242" s="12">
        <f t="shared" si="140"/>
        <v>0</v>
      </c>
      <c r="AH242" s="12">
        <f t="shared" si="140"/>
        <v>0</v>
      </c>
      <c r="AI242" s="12">
        <f t="shared" si="140"/>
        <v>0</v>
      </c>
      <c r="AJ242" s="12">
        <f t="shared" si="140"/>
        <v>0</v>
      </c>
      <c r="AK242" s="12">
        <f t="shared" si="140"/>
        <v>0</v>
      </c>
      <c r="AL242" s="12">
        <f t="shared" si="140"/>
        <v>0</v>
      </c>
      <c r="AM242" s="62">
        <f t="shared" si="140"/>
        <v>0</v>
      </c>
      <c r="AN242" s="38">
        <f t="shared" si="140"/>
        <v>0</v>
      </c>
      <c r="AO242" s="12">
        <f t="shared" si="140"/>
        <v>0</v>
      </c>
      <c r="AP242" s="12">
        <f t="shared" si="140"/>
        <v>0</v>
      </c>
      <c r="AQ242" s="12">
        <f t="shared" si="140"/>
        <v>0</v>
      </c>
      <c r="AR242" s="12">
        <f t="shared" si="140"/>
        <v>0</v>
      </c>
      <c r="AS242" s="12">
        <f t="shared" si="140"/>
        <v>0</v>
      </c>
      <c r="AT242" s="12">
        <f t="shared" si="140"/>
        <v>0</v>
      </c>
      <c r="AU242" s="12">
        <f t="shared" si="140"/>
        <v>0</v>
      </c>
      <c r="AV242" s="12">
        <f t="shared" si="140"/>
        <v>0</v>
      </c>
      <c r="AW242" s="12">
        <f t="shared" si="140"/>
        <v>0</v>
      </c>
      <c r="AX242" s="12">
        <f t="shared" si="140"/>
        <v>0</v>
      </c>
      <c r="AY242" s="62">
        <f t="shared" si="140"/>
        <v>0</v>
      </c>
      <c r="AZ242" s="38">
        <f t="shared" si="140"/>
        <v>0</v>
      </c>
      <c r="BA242" s="12">
        <f t="shared" si="140"/>
        <v>0</v>
      </c>
      <c r="BB242" s="12">
        <f t="shared" si="140"/>
        <v>0</v>
      </c>
      <c r="BC242" s="12">
        <f t="shared" si="140"/>
        <v>0</v>
      </c>
      <c r="BD242" s="12">
        <f t="shared" si="140"/>
        <v>0</v>
      </c>
      <c r="BE242" s="12">
        <f t="shared" si="140"/>
        <v>0</v>
      </c>
      <c r="BF242" s="12">
        <f t="shared" si="140"/>
        <v>0</v>
      </c>
      <c r="BG242" s="12">
        <f t="shared" si="140"/>
        <v>0</v>
      </c>
      <c r="BH242" s="12">
        <f t="shared" si="140"/>
        <v>0</v>
      </c>
      <c r="BI242" s="12">
        <f t="shared" si="140"/>
        <v>0</v>
      </c>
      <c r="BJ242" s="12">
        <f t="shared" si="140"/>
        <v>0</v>
      </c>
      <c r="BK242" s="62">
        <f t="shared" si="140"/>
        <v>0</v>
      </c>
    </row>
    <row r="243" spans="2:63" ht="22.5" hidden="1" customHeight="1" x14ac:dyDescent="0.2">
      <c r="B243" s="88" t="str">
        <f t="shared" si="136"/>
        <v/>
      </c>
      <c r="C243" s="128"/>
      <c r="D243" s="38">
        <f t="shared" ref="D243:AA243" si="141">D199*D155</f>
        <v>0</v>
      </c>
      <c r="E243" s="12">
        <f t="shared" si="141"/>
        <v>0</v>
      </c>
      <c r="F243" s="12">
        <f t="shared" si="141"/>
        <v>0</v>
      </c>
      <c r="G243" s="12">
        <f t="shared" si="141"/>
        <v>0</v>
      </c>
      <c r="H243" s="12">
        <f t="shared" si="141"/>
        <v>0</v>
      </c>
      <c r="I243" s="12">
        <f t="shared" si="141"/>
        <v>0</v>
      </c>
      <c r="J243" s="12">
        <f t="shared" si="141"/>
        <v>0</v>
      </c>
      <c r="K243" s="12">
        <f t="shared" si="141"/>
        <v>0</v>
      </c>
      <c r="L243" s="12">
        <f t="shared" si="141"/>
        <v>0</v>
      </c>
      <c r="M243" s="12">
        <f t="shared" si="141"/>
        <v>0</v>
      </c>
      <c r="N243" s="12">
        <f t="shared" si="141"/>
        <v>0</v>
      </c>
      <c r="O243" s="62">
        <f t="shared" si="141"/>
        <v>0</v>
      </c>
      <c r="P243" s="38">
        <f t="shared" si="141"/>
        <v>0</v>
      </c>
      <c r="Q243" s="12">
        <f t="shared" si="141"/>
        <v>0</v>
      </c>
      <c r="R243" s="12">
        <f t="shared" si="141"/>
        <v>0</v>
      </c>
      <c r="S243" s="12">
        <f t="shared" si="141"/>
        <v>0</v>
      </c>
      <c r="T243" s="12">
        <f t="shared" si="141"/>
        <v>0</v>
      </c>
      <c r="U243" s="12">
        <f t="shared" si="141"/>
        <v>0</v>
      </c>
      <c r="V243" s="12">
        <f t="shared" si="141"/>
        <v>0</v>
      </c>
      <c r="W243" s="12">
        <f t="shared" si="141"/>
        <v>0</v>
      </c>
      <c r="X243" s="12">
        <f t="shared" si="141"/>
        <v>0</v>
      </c>
      <c r="Y243" s="12">
        <f t="shared" si="141"/>
        <v>0</v>
      </c>
      <c r="Z243" s="12">
        <f t="shared" si="141"/>
        <v>0</v>
      </c>
      <c r="AA243" s="62">
        <f t="shared" si="141"/>
        <v>0</v>
      </c>
      <c r="AB243" s="38">
        <f t="shared" ref="AB243:BK243" si="142">AB199*AB155</f>
        <v>0</v>
      </c>
      <c r="AC243" s="12">
        <f t="shared" si="142"/>
        <v>0</v>
      </c>
      <c r="AD243" s="12">
        <f t="shared" si="142"/>
        <v>0</v>
      </c>
      <c r="AE243" s="12">
        <f t="shared" si="142"/>
        <v>0</v>
      </c>
      <c r="AF243" s="12">
        <f t="shared" si="142"/>
        <v>0</v>
      </c>
      <c r="AG243" s="12">
        <f t="shared" si="142"/>
        <v>0</v>
      </c>
      <c r="AH243" s="12">
        <f t="shared" si="142"/>
        <v>0</v>
      </c>
      <c r="AI243" s="12">
        <f t="shared" si="142"/>
        <v>0</v>
      </c>
      <c r="AJ243" s="12">
        <f t="shared" si="142"/>
        <v>0</v>
      </c>
      <c r="AK243" s="12">
        <f t="shared" si="142"/>
        <v>0</v>
      </c>
      <c r="AL243" s="12">
        <f t="shared" si="142"/>
        <v>0</v>
      </c>
      <c r="AM243" s="62">
        <f t="shared" si="142"/>
        <v>0</v>
      </c>
      <c r="AN243" s="38">
        <f t="shared" si="142"/>
        <v>0</v>
      </c>
      <c r="AO243" s="12">
        <f t="shared" si="142"/>
        <v>0</v>
      </c>
      <c r="AP243" s="12">
        <f t="shared" si="142"/>
        <v>0</v>
      </c>
      <c r="AQ243" s="12">
        <f t="shared" si="142"/>
        <v>0</v>
      </c>
      <c r="AR243" s="12">
        <f t="shared" si="142"/>
        <v>0</v>
      </c>
      <c r="AS243" s="12">
        <f t="shared" si="142"/>
        <v>0</v>
      </c>
      <c r="AT243" s="12">
        <f t="shared" si="142"/>
        <v>0</v>
      </c>
      <c r="AU243" s="12">
        <f t="shared" si="142"/>
        <v>0</v>
      </c>
      <c r="AV243" s="12">
        <f t="shared" si="142"/>
        <v>0</v>
      </c>
      <c r="AW243" s="12">
        <f t="shared" si="142"/>
        <v>0</v>
      </c>
      <c r="AX243" s="12">
        <f t="shared" si="142"/>
        <v>0</v>
      </c>
      <c r="AY243" s="62">
        <f t="shared" si="142"/>
        <v>0</v>
      </c>
      <c r="AZ243" s="38">
        <f t="shared" si="142"/>
        <v>0</v>
      </c>
      <c r="BA243" s="12">
        <f t="shared" si="142"/>
        <v>0</v>
      </c>
      <c r="BB243" s="12">
        <f t="shared" si="142"/>
        <v>0</v>
      </c>
      <c r="BC243" s="12">
        <f t="shared" si="142"/>
        <v>0</v>
      </c>
      <c r="BD243" s="12">
        <f t="shared" si="142"/>
        <v>0</v>
      </c>
      <c r="BE243" s="12">
        <f t="shared" si="142"/>
        <v>0</v>
      </c>
      <c r="BF243" s="12">
        <f t="shared" si="142"/>
        <v>0</v>
      </c>
      <c r="BG243" s="12">
        <f t="shared" si="142"/>
        <v>0</v>
      </c>
      <c r="BH243" s="12">
        <f t="shared" si="142"/>
        <v>0</v>
      </c>
      <c r="BI243" s="12">
        <f t="shared" si="142"/>
        <v>0</v>
      </c>
      <c r="BJ243" s="12">
        <f t="shared" si="142"/>
        <v>0</v>
      </c>
      <c r="BK243" s="62">
        <f t="shared" si="142"/>
        <v>0</v>
      </c>
    </row>
    <row r="244" spans="2:63" ht="22.5" hidden="1" customHeight="1" x14ac:dyDescent="0.2">
      <c r="B244" s="88" t="str">
        <f t="shared" si="136"/>
        <v/>
      </c>
      <c r="C244" s="128"/>
      <c r="D244" s="38">
        <f t="shared" ref="D244:AA244" si="143">D200*D156</f>
        <v>0</v>
      </c>
      <c r="E244" s="12">
        <f t="shared" si="143"/>
        <v>0</v>
      </c>
      <c r="F244" s="12">
        <f t="shared" si="143"/>
        <v>0</v>
      </c>
      <c r="G244" s="12">
        <f t="shared" si="143"/>
        <v>0</v>
      </c>
      <c r="H244" s="12">
        <f t="shared" si="143"/>
        <v>0</v>
      </c>
      <c r="I244" s="12">
        <f t="shared" si="143"/>
        <v>0</v>
      </c>
      <c r="J244" s="12">
        <f t="shared" si="143"/>
        <v>0</v>
      </c>
      <c r="K244" s="12">
        <f t="shared" si="143"/>
        <v>0</v>
      </c>
      <c r="L244" s="12">
        <f t="shared" si="143"/>
        <v>0</v>
      </c>
      <c r="M244" s="12">
        <f t="shared" si="143"/>
        <v>0</v>
      </c>
      <c r="N244" s="12">
        <f t="shared" si="143"/>
        <v>0</v>
      </c>
      <c r="O244" s="62">
        <f t="shared" si="143"/>
        <v>0</v>
      </c>
      <c r="P244" s="38">
        <f t="shared" si="143"/>
        <v>0</v>
      </c>
      <c r="Q244" s="12">
        <f t="shared" si="143"/>
        <v>0</v>
      </c>
      <c r="R244" s="12">
        <f t="shared" si="143"/>
        <v>0</v>
      </c>
      <c r="S244" s="12">
        <f t="shared" si="143"/>
        <v>0</v>
      </c>
      <c r="T244" s="12">
        <f t="shared" si="143"/>
        <v>0</v>
      </c>
      <c r="U244" s="12">
        <f t="shared" si="143"/>
        <v>0</v>
      </c>
      <c r="V244" s="12">
        <f t="shared" si="143"/>
        <v>0</v>
      </c>
      <c r="W244" s="12">
        <f t="shared" si="143"/>
        <v>0</v>
      </c>
      <c r="X244" s="12">
        <f t="shared" si="143"/>
        <v>0</v>
      </c>
      <c r="Y244" s="12">
        <f t="shared" si="143"/>
        <v>0</v>
      </c>
      <c r="Z244" s="12">
        <f t="shared" si="143"/>
        <v>0</v>
      </c>
      <c r="AA244" s="62">
        <f t="shared" si="143"/>
        <v>0</v>
      </c>
      <c r="AB244" s="38">
        <f t="shared" ref="AB244:BK244" si="144">AB200*AB156</f>
        <v>0</v>
      </c>
      <c r="AC244" s="12">
        <f t="shared" si="144"/>
        <v>0</v>
      </c>
      <c r="AD244" s="12">
        <f t="shared" si="144"/>
        <v>0</v>
      </c>
      <c r="AE244" s="12">
        <f t="shared" si="144"/>
        <v>0</v>
      </c>
      <c r="AF244" s="12">
        <f t="shared" si="144"/>
        <v>0</v>
      </c>
      <c r="AG244" s="12">
        <f t="shared" si="144"/>
        <v>0</v>
      </c>
      <c r="AH244" s="12">
        <f t="shared" si="144"/>
        <v>0</v>
      </c>
      <c r="AI244" s="12">
        <f t="shared" si="144"/>
        <v>0</v>
      </c>
      <c r="AJ244" s="12">
        <f t="shared" si="144"/>
        <v>0</v>
      </c>
      <c r="AK244" s="12">
        <f t="shared" si="144"/>
        <v>0</v>
      </c>
      <c r="AL244" s="12">
        <f t="shared" si="144"/>
        <v>0</v>
      </c>
      <c r="AM244" s="62">
        <f t="shared" si="144"/>
        <v>0</v>
      </c>
      <c r="AN244" s="38">
        <f t="shared" si="144"/>
        <v>0</v>
      </c>
      <c r="AO244" s="12">
        <f t="shared" si="144"/>
        <v>0</v>
      </c>
      <c r="AP244" s="12">
        <f t="shared" si="144"/>
        <v>0</v>
      </c>
      <c r="AQ244" s="12">
        <f t="shared" si="144"/>
        <v>0</v>
      </c>
      <c r="AR244" s="12">
        <f t="shared" si="144"/>
        <v>0</v>
      </c>
      <c r="AS244" s="12">
        <f t="shared" si="144"/>
        <v>0</v>
      </c>
      <c r="AT244" s="12">
        <f t="shared" si="144"/>
        <v>0</v>
      </c>
      <c r="AU244" s="12">
        <f t="shared" si="144"/>
        <v>0</v>
      </c>
      <c r="AV244" s="12">
        <f t="shared" si="144"/>
        <v>0</v>
      </c>
      <c r="AW244" s="12">
        <f t="shared" si="144"/>
        <v>0</v>
      </c>
      <c r="AX244" s="12">
        <f t="shared" si="144"/>
        <v>0</v>
      </c>
      <c r="AY244" s="62">
        <f t="shared" si="144"/>
        <v>0</v>
      </c>
      <c r="AZ244" s="38">
        <f t="shared" si="144"/>
        <v>0</v>
      </c>
      <c r="BA244" s="12">
        <f t="shared" si="144"/>
        <v>0</v>
      </c>
      <c r="BB244" s="12">
        <f t="shared" si="144"/>
        <v>0</v>
      </c>
      <c r="BC244" s="12">
        <f t="shared" si="144"/>
        <v>0</v>
      </c>
      <c r="BD244" s="12">
        <f t="shared" si="144"/>
        <v>0</v>
      </c>
      <c r="BE244" s="12">
        <f t="shared" si="144"/>
        <v>0</v>
      </c>
      <c r="BF244" s="12">
        <f t="shared" si="144"/>
        <v>0</v>
      </c>
      <c r="BG244" s="12">
        <f t="shared" si="144"/>
        <v>0</v>
      </c>
      <c r="BH244" s="12">
        <f t="shared" si="144"/>
        <v>0</v>
      </c>
      <c r="BI244" s="12">
        <f t="shared" si="144"/>
        <v>0</v>
      </c>
      <c r="BJ244" s="12">
        <f t="shared" si="144"/>
        <v>0</v>
      </c>
      <c r="BK244" s="62">
        <f t="shared" si="144"/>
        <v>0</v>
      </c>
    </row>
    <row r="245" spans="2:63" ht="22.5" hidden="1" customHeight="1" x14ac:dyDescent="0.2">
      <c r="B245" s="88" t="str">
        <f t="shared" si="136"/>
        <v/>
      </c>
      <c r="C245" s="128"/>
      <c r="D245" s="38">
        <f t="shared" ref="D245:AA245" si="145">D201*D157</f>
        <v>0</v>
      </c>
      <c r="E245" s="12">
        <f t="shared" si="145"/>
        <v>0</v>
      </c>
      <c r="F245" s="12">
        <f t="shared" si="145"/>
        <v>0</v>
      </c>
      <c r="G245" s="12">
        <f t="shared" si="145"/>
        <v>0</v>
      </c>
      <c r="H245" s="12">
        <f t="shared" si="145"/>
        <v>0</v>
      </c>
      <c r="I245" s="12">
        <f t="shared" si="145"/>
        <v>0</v>
      </c>
      <c r="J245" s="12">
        <f t="shared" si="145"/>
        <v>0</v>
      </c>
      <c r="K245" s="12">
        <f t="shared" si="145"/>
        <v>0</v>
      </c>
      <c r="L245" s="12">
        <f t="shared" si="145"/>
        <v>0</v>
      </c>
      <c r="M245" s="12">
        <f t="shared" si="145"/>
        <v>0</v>
      </c>
      <c r="N245" s="12">
        <f t="shared" si="145"/>
        <v>0</v>
      </c>
      <c r="O245" s="62">
        <f t="shared" si="145"/>
        <v>0</v>
      </c>
      <c r="P245" s="38">
        <f t="shared" si="145"/>
        <v>0</v>
      </c>
      <c r="Q245" s="12">
        <f t="shared" si="145"/>
        <v>0</v>
      </c>
      <c r="R245" s="12">
        <f t="shared" si="145"/>
        <v>0</v>
      </c>
      <c r="S245" s="12">
        <f t="shared" si="145"/>
        <v>0</v>
      </c>
      <c r="T245" s="12">
        <f t="shared" si="145"/>
        <v>0</v>
      </c>
      <c r="U245" s="12">
        <f t="shared" si="145"/>
        <v>0</v>
      </c>
      <c r="V245" s="12">
        <f t="shared" si="145"/>
        <v>0</v>
      </c>
      <c r="W245" s="12">
        <f t="shared" si="145"/>
        <v>0</v>
      </c>
      <c r="X245" s="12">
        <f t="shared" si="145"/>
        <v>0</v>
      </c>
      <c r="Y245" s="12">
        <f t="shared" si="145"/>
        <v>0</v>
      </c>
      <c r="Z245" s="12">
        <f t="shared" si="145"/>
        <v>0</v>
      </c>
      <c r="AA245" s="62">
        <f t="shared" si="145"/>
        <v>0</v>
      </c>
      <c r="AB245" s="38">
        <f t="shared" ref="AB245:BK245" si="146">AB201*AB157</f>
        <v>0</v>
      </c>
      <c r="AC245" s="12">
        <f t="shared" si="146"/>
        <v>0</v>
      </c>
      <c r="AD245" s="12">
        <f t="shared" si="146"/>
        <v>0</v>
      </c>
      <c r="AE245" s="12">
        <f t="shared" si="146"/>
        <v>0</v>
      </c>
      <c r="AF245" s="12">
        <f t="shared" si="146"/>
        <v>0</v>
      </c>
      <c r="AG245" s="12">
        <f t="shared" si="146"/>
        <v>0</v>
      </c>
      <c r="AH245" s="12">
        <f t="shared" si="146"/>
        <v>0</v>
      </c>
      <c r="AI245" s="12">
        <f t="shared" si="146"/>
        <v>0</v>
      </c>
      <c r="AJ245" s="12">
        <f t="shared" si="146"/>
        <v>0</v>
      </c>
      <c r="AK245" s="12">
        <f t="shared" si="146"/>
        <v>0</v>
      </c>
      <c r="AL245" s="12">
        <f t="shared" si="146"/>
        <v>0</v>
      </c>
      <c r="AM245" s="62">
        <f t="shared" si="146"/>
        <v>0</v>
      </c>
      <c r="AN245" s="38">
        <f t="shared" si="146"/>
        <v>0</v>
      </c>
      <c r="AO245" s="12">
        <f t="shared" si="146"/>
        <v>0</v>
      </c>
      <c r="AP245" s="12">
        <f t="shared" si="146"/>
        <v>0</v>
      </c>
      <c r="AQ245" s="12">
        <f t="shared" si="146"/>
        <v>0</v>
      </c>
      <c r="AR245" s="12">
        <f t="shared" si="146"/>
        <v>0</v>
      </c>
      <c r="AS245" s="12">
        <f t="shared" si="146"/>
        <v>0</v>
      </c>
      <c r="AT245" s="12">
        <f t="shared" si="146"/>
        <v>0</v>
      </c>
      <c r="AU245" s="12">
        <f t="shared" si="146"/>
        <v>0</v>
      </c>
      <c r="AV245" s="12">
        <f t="shared" si="146"/>
        <v>0</v>
      </c>
      <c r="AW245" s="12">
        <f t="shared" si="146"/>
        <v>0</v>
      </c>
      <c r="AX245" s="12">
        <f t="shared" si="146"/>
        <v>0</v>
      </c>
      <c r="AY245" s="62">
        <f t="shared" si="146"/>
        <v>0</v>
      </c>
      <c r="AZ245" s="38">
        <f t="shared" si="146"/>
        <v>0</v>
      </c>
      <c r="BA245" s="12">
        <f t="shared" si="146"/>
        <v>0</v>
      </c>
      <c r="BB245" s="12">
        <f t="shared" si="146"/>
        <v>0</v>
      </c>
      <c r="BC245" s="12">
        <f t="shared" si="146"/>
        <v>0</v>
      </c>
      <c r="BD245" s="12">
        <f t="shared" si="146"/>
        <v>0</v>
      </c>
      <c r="BE245" s="12">
        <f t="shared" si="146"/>
        <v>0</v>
      </c>
      <c r="BF245" s="12">
        <f t="shared" si="146"/>
        <v>0</v>
      </c>
      <c r="BG245" s="12">
        <f t="shared" si="146"/>
        <v>0</v>
      </c>
      <c r="BH245" s="12">
        <f t="shared" si="146"/>
        <v>0</v>
      </c>
      <c r="BI245" s="12">
        <f t="shared" si="146"/>
        <v>0</v>
      </c>
      <c r="BJ245" s="12">
        <f t="shared" si="146"/>
        <v>0</v>
      </c>
      <c r="BK245" s="62">
        <f t="shared" si="146"/>
        <v>0</v>
      </c>
    </row>
    <row r="246" spans="2:63" ht="22.5" hidden="1" customHeight="1" x14ac:dyDescent="0.2">
      <c r="B246" s="88" t="str">
        <f t="shared" si="136"/>
        <v/>
      </c>
      <c r="C246" s="128"/>
      <c r="D246" s="38">
        <f t="shared" ref="D246:AA246" si="147">D202*D158</f>
        <v>0</v>
      </c>
      <c r="E246" s="12">
        <f t="shared" si="147"/>
        <v>0</v>
      </c>
      <c r="F246" s="12">
        <f t="shared" si="147"/>
        <v>0</v>
      </c>
      <c r="G246" s="12">
        <f t="shared" si="147"/>
        <v>0</v>
      </c>
      <c r="H246" s="12">
        <f t="shared" si="147"/>
        <v>0</v>
      </c>
      <c r="I246" s="12">
        <f t="shared" si="147"/>
        <v>0</v>
      </c>
      <c r="J246" s="12">
        <f t="shared" si="147"/>
        <v>0</v>
      </c>
      <c r="K246" s="12">
        <f t="shared" si="147"/>
        <v>0</v>
      </c>
      <c r="L246" s="12">
        <f t="shared" si="147"/>
        <v>0</v>
      </c>
      <c r="M246" s="12">
        <f t="shared" si="147"/>
        <v>0</v>
      </c>
      <c r="N246" s="12">
        <f t="shared" si="147"/>
        <v>0</v>
      </c>
      <c r="O246" s="62">
        <f t="shared" si="147"/>
        <v>0</v>
      </c>
      <c r="P246" s="38">
        <f t="shared" si="147"/>
        <v>0</v>
      </c>
      <c r="Q246" s="12">
        <f t="shared" si="147"/>
        <v>0</v>
      </c>
      <c r="R246" s="12">
        <f t="shared" si="147"/>
        <v>0</v>
      </c>
      <c r="S246" s="12">
        <f t="shared" si="147"/>
        <v>0</v>
      </c>
      <c r="T246" s="12">
        <f t="shared" si="147"/>
        <v>0</v>
      </c>
      <c r="U246" s="12">
        <f t="shared" si="147"/>
        <v>0</v>
      </c>
      <c r="V246" s="12">
        <f t="shared" si="147"/>
        <v>0</v>
      </c>
      <c r="W246" s="12">
        <f t="shared" si="147"/>
        <v>0</v>
      </c>
      <c r="X246" s="12">
        <f t="shared" si="147"/>
        <v>0</v>
      </c>
      <c r="Y246" s="12">
        <f t="shared" si="147"/>
        <v>0</v>
      </c>
      <c r="Z246" s="12">
        <f t="shared" si="147"/>
        <v>0</v>
      </c>
      <c r="AA246" s="62">
        <f t="shared" si="147"/>
        <v>0</v>
      </c>
      <c r="AB246" s="38">
        <f t="shared" ref="AB246:BK246" si="148">AB202*AB158</f>
        <v>0</v>
      </c>
      <c r="AC246" s="12">
        <f t="shared" si="148"/>
        <v>0</v>
      </c>
      <c r="AD246" s="12">
        <f t="shared" si="148"/>
        <v>0</v>
      </c>
      <c r="AE246" s="12">
        <f t="shared" si="148"/>
        <v>0</v>
      </c>
      <c r="AF246" s="12">
        <f t="shared" si="148"/>
        <v>0</v>
      </c>
      <c r="AG246" s="12">
        <f t="shared" si="148"/>
        <v>0</v>
      </c>
      <c r="AH246" s="12">
        <f t="shared" si="148"/>
        <v>0</v>
      </c>
      <c r="AI246" s="12">
        <f t="shared" si="148"/>
        <v>0</v>
      </c>
      <c r="AJ246" s="12">
        <f t="shared" si="148"/>
        <v>0</v>
      </c>
      <c r="AK246" s="12">
        <f t="shared" si="148"/>
        <v>0</v>
      </c>
      <c r="AL246" s="12">
        <f t="shared" si="148"/>
        <v>0</v>
      </c>
      <c r="AM246" s="62">
        <f t="shared" si="148"/>
        <v>0</v>
      </c>
      <c r="AN246" s="38">
        <f t="shared" si="148"/>
        <v>0</v>
      </c>
      <c r="AO246" s="12">
        <f t="shared" si="148"/>
        <v>0</v>
      </c>
      <c r="AP246" s="12">
        <f t="shared" si="148"/>
        <v>0</v>
      </c>
      <c r="AQ246" s="12">
        <f t="shared" si="148"/>
        <v>0</v>
      </c>
      <c r="AR246" s="12">
        <f t="shared" si="148"/>
        <v>0</v>
      </c>
      <c r="AS246" s="12">
        <f t="shared" si="148"/>
        <v>0</v>
      </c>
      <c r="AT246" s="12">
        <f t="shared" si="148"/>
        <v>0</v>
      </c>
      <c r="AU246" s="12">
        <f t="shared" si="148"/>
        <v>0</v>
      </c>
      <c r="AV246" s="12">
        <f t="shared" si="148"/>
        <v>0</v>
      </c>
      <c r="AW246" s="12">
        <f t="shared" si="148"/>
        <v>0</v>
      </c>
      <c r="AX246" s="12">
        <f t="shared" si="148"/>
        <v>0</v>
      </c>
      <c r="AY246" s="62">
        <f t="shared" si="148"/>
        <v>0</v>
      </c>
      <c r="AZ246" s="38">
        <f t="shared" si="148"/>
        <v>0</v>
      </c>
      <c r="BA246" s="12">
        <f t="shared" si="148"/>
        <v>0</v>
      </c>
      <c r="BB246" s="12">
        <f t="shared" si="148"/>
        <v>0</v>
      </c>
      <c r="BC246" s="12">
        <f t="shared" si="148"/>
        <v>0</v>
      </c>
      <c r="BD246" s="12">
        <f t="shared" si="148"/>
        <v>0</v>
      </c>
      <c r="BE246" s="12">
        <f t="shared" si="148"/>
        <v>0</v>
      </c>
      <c r="BF246" s="12">
        <f t="shared" si="148"/>
        <v>0</v>
      </c>
      <c r="BG246" s="12">
        <f t="shared" si="148"/>
        <v>0</v>
      </c>
      <c r="BH246" s="12">
        <f t="shared" si="148"/>
        <v>0</v>
      </c>
      <c r="BI246" s="12">
        <f t="shared" si="148"/>
        <v>0</v>
      </c>
      <c r="BJ246" s="12">
        <f t="shared" si="148"/>
        <v>0</v>
      </c>
      <c r="BK246" s="62">
        <f t="shared" si="148"/>
        <v>0</v>
      </c>
    </row>
    <row r="247" spans="2:63" ht="22.5" hidden="1" customHeight="1" x14ac:dyDescent="0.2">
      <c r="B247" s="88" t="str">
        <f t="shared" si="136"/>
        <v/>
      </c>
      <c r="C247" s="128"/>
      <c r="D247" s="38">
        <f t="shared" ref="D247:AA247" si="149">D203*D159</f>
        <v>0</v>
      </c>
      <c r="E247" s="12">
        <f t="shared" si="149"/>
        <v>0</v>
      </c>
      <c r="F247" s="12">
        <f t="shared" si="149"/>
        <v>0</v>
      </c>
      <c r="G247" s="12">
        <f t="shared" si="149"/>
        <v>0</v>
      </c>
      <c r="H247" s="12">
        <f t="shared" si="149"/>
        <v>0</v>
      </c>
      <c r="I247" s="12">
        <f t="shared" si="149"/>
        <v>0</v>
      </c>
      <c r="J247" s="12">
        <f t="shared" si="149"/>
        <v>0</v>
      </c>
      <c r="K247" s="12">
        <f t="shared" si="149"/>
        <v>0</v>
      </c>
      <c r="L247" s="12">
        <f t="shared" si="149"/>
        <v>0</v>
      </c>
      <c r="M247" s="12">
        <f t="shared" si="149"/>
        <v>0</v>
      </c>
      <c r="N247" s="12">
        <f t="shared" si="149"/>
        <v>0</v>
      </c>
      <c r="O247" s="62">
        <f t="shared" si="149"/>
        <v>0</v>
      </c>
      <c r="P247" s="38">
        <f t="shared" si="149"/>
        <v>0</v>
      </c>
      <c r="Q247" s="12">
        <f t="shared" si="149"/>
        <v>0</v>
      </c>
      <c r="R247" s="12">
        <f t="shared" si="149"/>
        <v>0</v>
      </c>
      <c r="S247" s="12">
        <f t="shared" si="149"/>
        <v>0</v>
      </c>
      <c r="T247" s="12">
        <f t="shared" si="149"/>
        <v>0</v>
      </c>
      <c r="U247" s="12">
        <f t="shared" si="149"/>
        <v>0</v>
      </c>
      <c r="V247" s="12">
        <f t="shared" si="149"/>
        <v>0</v>
      </c>
      <c r="W247" s="12">
        <f t="shared" si="149"/>
        <v>0</v>
      </c>
      <c r="X247" s="12">
        <f t="shared" si="149"/>
        <v>0</v>
      </c>
      <c r="Y247" s="12">
        <f t="shared" si="149"/>
        <v>0</v>
      </c>
      <c r="Z247" s="12">
        <f t="shared" si="149"/>
        <v>0</v>
      </c>
      <c r="AA247" s="62">
        <f t="shared" si="149"/>
        <v>0</v>
      </c>
      <c r="AB247" s="38">
        <f t="shared" ref="AB247:BK247" si="150">AB203*AB159</f>
        <v>0</v>
      </c>
      <c r="AC247" s="12">
        <f t="shared" si="150"/>
        <v>0</v>
      </c>
      <c r="AD247" s="12">
        <f t="shared" si="150"/>
        <v>0</v>
      </c>
      <c r="AE247" s="12">
        <f t="shared" si="150"/>
        <v>0</v>
      </c>
      <c r="AF247" s="12">
        <f t="shared" si="150"/>
        <v>0</v>
      </c>
      <c r="AG247" s="12">
        <f t="shared" si="150"/>
        <v>0</v>
      </c>
      <c r="AH247" s="12">
        <f t="shared" si="150"/>
        <v>0</v>
      </c>
      <c r="AI247" s="12">
        <f t="shared" si="150"/>
        <v>0</v>
      </c>
      <c r="AJ247" s="12">
        <f t="shared" si="150"/>
        <v>0</v>
      </c>
      <c r="AK247" s="12">
        <f t="shared" si="150"/>
        <v>0</v>
      </c>
      <c r="AL247" s="12">
        <f t="shared" si="150"/>
        <v>0</v>
      </c>
      <c r="AM247" s="62">
        <f t="shared" si="150"/>
        <v>0</v>
      </c>
      <c r="AN247" s="38">
        <f t="shared" si="150"/>
        <v>0</v>
      </c>
      <c r="AO247" s="12">
        <f t="shared" si="150"/>
        <v>0</v>
      </c>
      <c r="AP247" s="12">
        <f t="shared" si="150"/>
        <v>0</v>
      </c>
      <c r="AQ247" s="12">
        <f t="shared" si="150"/>
        <v>0</v>
      </c>
      <c r="AR247" s="12">
        <f t="shared" si="150"/>
        <v>0</v>
      </c>
      <c r="AS247" s="12">
        <f t="shared" si="150"/>
        <v>0</v>
      </c>
      <c r="AT247" s="12">
        <f t="shared" si="150"/>
        <v>0</v>
      </c>
      <c r="AU247" s="12">
        <f t="shared" si="150"/>
        <v>0</v>
      </c>
      <c r="AV247" s="12">
        <f t="shared" si="150"/>
        <v>0</v>
      </c>
      <c r="AW247" s="12">
        <f t="shared" si="150"/>
        <v>0</v>
      </c>
      <c r="AX247" s="12">
        <f t="shared" si="150"/>
        <v>0</v>
      </c>
      <c r="AY247" s="62">
        <f t="shared" si="150"/>
        <v>0</v>
      </c>
      <c r="AZ247" s="38">
        <f t="shared" si="150"/>
        <v>0</v>
      </c>
      <c r="BA247" s="12">
        <f t="shared" si="150"/>
        <v>0</v>
      </c>
      <c r="BB247" s="12">
        <f t="shared" si="150"/>
        <v>0</v>
      </c>
      <c r="BC247" s="12">
        <f t="shared" si="150"/>
        <v>0</v>
      </c>
      <c r="BD247" s="12">
        <f t="shared" si="150"/>
        <v>0</v>
      </c>
      <c r="BE247" s="12">
        <f t="shared" si="150"/>
        <v>0</v>
      </c>
      <c r="BF247" s="12">
        <f t="shared" si="150"/>
        <v>0</v>
      </c>
      <c r="BG247" s="12">
        <f t="shared" si="150"/>
        <v>0</v>
      </c>
      <c r="BH247" s="12">
        <f t="shared" si="150"/>
        <v>0</v>
      </c>
      <c r="BI247" s="12">
        <f t="shared" si="150"/>
        <v>0</v>
      </c>
      <c r="BJ247" s="12">
        <f t="shared" si="150"/>
        <v>0</v>
      </c>
      <c r="BK247" s="62">
        <f t="shared" si="150"/>
        <v>0</v>
      </c>
    </row>
    <row r="248" spans="2:63" ht="22.5" hidden="1" customHeight="1" x14ac:dyDescent="0.2">
      <c r="B248" s="88" t="str">
        <f t="shared" si="136"/>
        <v/>
      </c>
      <c r="C248" s="128"/>
      <c r="D248" s="38">
        <f t="shared" ref="D248:AA248" si="151">D204*D160</f>
        <v>0</v>
      </c>
      <c r="E248" s="12">
        <f t="shared" si="151"/>
        <v>0</v>
      </c>
      <c r="F248" s="12">
        <f t="shared" si="151"/>
        <v>0</v>
      </c>
      <c r="G248" s="12">
        <f t="shared" si="151"/>
        <v>0</v>
      </c>
      <c r="H248" s="12">
        <f t="shared" si="151"/>
        <v>0</v>
      </c>
      <c r="I248" s="12">
        <f t="shared" si="151"/>
        <v>0</v>
      </c>
      <c r="J248" s="12">
        <f t="shared" si="151"/>
        <v>0</v>
      </c>
      <c r="K248" s="12">
        <f t="shared" si="151"/>
        <v>0</v>
      </c>
      <c r="L248" s="12">
        <f t="shared" si="151"/>
        <v>0</v>
      </c>
      <c r="M248" s="12">
        <f t="shared" si="151"/>
        <v>0</v>
      </c>
      <c r="N248" s="12">
        <f t="shared" si="151"/>
        <v>0</v>
      </c>
      <c r="O248" s="62">
        <f t="shared" si="151"/>
        <v>0</v>
      </c>
      <c r="P248" s="38">
        <f t="shared" si="151"/>
        <v>0</v>
      </c>
      <c r="Q248" s="12">
        <f t="shared" si="151"/>
        <v>0</v>
      </c>
      <c r="R248" s="12">
        <f t="shared" si="151"/>
        <v>0</v>
      </c>
      <c r="S248" s="12">
        <f t="shared" si="151"/>
        <v>0</v>
      </c>
      <c r="T248" s="12">
        <f t="shared" si="151"/>
        <v>0</v>
      </c>
      <c r="U248" s="12">
        <f t="shared" si="151"/>
        <v>0</v>
      </c>
      <c r="V248" s="12">
        <f t="shared" si="151"/>
        <v>0</v>
      </c>
      <c r="W248" s="12">
        <f t="shared" si="151"/>
        <v>0</v>
      </c>
      <c r="X248" s="12">
        <f t="shared" si="151"/>
        <v>0</v>
      </c>
      <c r="Y248" s="12">
        <f t="shared" si="151"/>
        <v>0</v>
      </c>
      <c r="Z248" s="12">
        <f t="shared" si="151"/>
        <v>0</v>
      </c>
      <c r="AA248" s="62">
        <f t="shared" si="151"/>
        <v>0</v>
      </c>
      <c r="AB248" s="38">
        <f t="shared" ref="AB248:BK248" si="152">AB204*AB160</f>
        <v>0</v>
      </c>
      <c r="AC248" s="12">
        <f t="shared" si="152"/>
        <v>0</v>
      </c>
      <c r="AD248" s="12">
        <f t="shared" si="152"/>
        <v>0</v>
      </c>
      <c r="AE248" s="12">
        <f t="shared" si="152"/>
        <v>0</v>
      </c>
      <c r="AF248" s="12">
        <f t="shared" si="152"/>
        <v>0</v>
      </c>
      <c r="AG248" s="12">
        <f t="shared" si="152"/>
        <v>0</v>
      </c>
      <c r="AH248" s="12">
        <f t="shared" si="152"/>
        <v>0</v>
      </c>
      <c r="AI248" s="12">
        <f t="shared" si="152"/>
        <v>0</v>
      </c>
      <c r="AJ248" s="12">
        <f t="shared" si="152"/>
        <v>0</v>
      </c>
      <c r="AK248" s="12">
        <f t="shared" si="152"/>
        <v>0</v>
      </c>
      <c r="AL248" s="12">
        <f t="shared" si="152"/>
        <v>0</v>
      </c>
      <c r="AM248" s="62">
        <f t="shared" si="152"/>
        <v>0</v>
      </c>
      <c r="AN248" s="38">
        <f t="shared" si="152"/>
        <v>0</v>
      </c>
      <c r="AO248" s="12">
        <f t="shared" si="152"/>
        <v>0</v>
      </c>
      <c r="AP248" s="12">
        <f t="shared" si="152"/>
        <v>0</v>
      </c>
      <c r="AQ248" s="12">
        <f t="shared" si="152"/>
        <v>0</v>
      </c>
      <c r="AR248" s="12">
        <f t="shared" si="152"/>
        <v>0</v>
      </c>
      <c r="AS248" s="12">
        <f t="shared" si="152"/>
        <v>0</v>
      </c>
      <c r="AT248" s="12">
        <f t="shared" si="152"/>
        <v>0</v>
      </c>
      <c r="AU248" s="12">
        <f t="shared" si="152"/>
        <v>0</v>
      </c>
      <c r="AV248" s="12">
        <f t="shared" si="152"/>
        <v>0</v>
      </c>
      <c r="AW248" s="12">
        <f t="shared" si="152"/>
        <v>0</v>
      </c>
      <c r="AX248" s="12">
        <f t="shared" si="152"/>
        <v>0</v>
      </c>
      <c r="AY248" s="62">
        <f t="shared" si="152"/>
        <v>0</v>
      </c>
      <c r="AZ248" s="38">
        <f t="shared" si="152"/>
        <v>0</v>
      </c>
      <c r="BA248" s="12">
        <f t="shared" si="152"/>
        <v>0</v>
      </c>
      <c r="BB248" s="12">
        <f t="shared" si="152"/>
        <v>0</v>
      </c>
      <c r="BC248" s="12">
        <f t="shared" si="152"/>
        <v>0</v>
      </c>
      <c r="BD248" s="12">
        <f t="shared" si="152"/>
        <v>0</v>
      </c>
      <c r="BE248" s="12">
        <f t="shared" si="152"/>
        <v>0</v>
      </c>
      <c r="BF248" s="12">
        <f t="shared" si="152"/>
        <v>0</v>
      </c>
      <c r="BG248" s="12">
        <f t="shared" si="152"/>
        <v>0</v>
      </c>
      <c r="BH248" s="12">
        <f t="shared" si="152"/>
        <v>0</v>
      </c>
      <c r="BI248" s="12">
        <f t="shared" si="152"/>
        <v>0</v>
      </c>
      <c r="BJ248" s="12">
        <f t="shared" si="152"/>
        <v>0</v>
      </c>
      <c r="BK248" s="62">
        <f t="shared" si="152"/>
        <v>0</v>
      </c>
    </row>
    <row r="249" spans="2:63" ht="22.5" hidden="1" customHeight="1" x14ac:dyDescent="0.2">
      <c r="B249" s="88" t="str">
        <f t="shared" si="136"/>
        <v/>
      </c>
      <c r="C249" s="128"/>
      <c r="D249" s="38">
        <f t="shared" ref="D249:AA249" si="153">D205*D161</f>
        <v>0</v>
      </c>
      <c r="E249" s="12">
        <f t="shared" si="153"/>
        <v>0</v>
      </c>
      <c r="F249" s="12">
        <f t="shared" si="153"/>
        <v>0</v>
      </c>
      <c r="G249" s="12">
        <f t="shared" si="153"/>
        <v>0</v>
      </c>
      <c r="H249" s="12">
        <f t="shared" si="153"/>
        <v>0</v>
      </c>
      <c r="I249" s="12">
        <f t="shared" si="153"/>
        <v>0</v>
      </c>
      <c r="J249" s="12">
        <f t="shared" si="153"/>
        <v>0</v>
      </c>
      <c r="K249" s="12">
        <f t="shared" si="153"/>
        <v>0</v>
      </c>
      <c r="L249" s="12">
        <f t="shared" si="153"/>
        <v>0</v>
      </c>
      <c r="M249" s="12">
        <f t="shared" si="153"/>
        <v>0</v>
      </c>
      <c r="N249" s="12">
        <f t="shared" si="153"/>
        <v>0</v>
      </c>
      <c r="O249" s="62">
        <f t="shared" si="153"/>
        <v>0</v>
      </c>
      <c r="P249" s="38">
        <f t="shared" si="153"/>
        <v>0</v>
      </c>
      <c r="Q249" s="12">
        <f t="shared" si="153"/>
        <v>0</v>
      </c>
      <c r="R249" s="12">
        <f t="shared" si="153"/>
        <v>0</v>
      </c>
      <c r="S249" s="12">
        <f t="shared" si="153"/>
        <v>0</v>
      </c>
      <c r="T249" s="12">
        <f t="shared" si="153"/>
        <v>0</v>
      </c>
      <c r="U249" s="12">
        <f t="shared" si="153"/>
        <v>0</v>
      </c>
      <c r="V249" s="12">
        <f t="shared" si="153"/>
        <v>0</v>
      </c>
      <c r="W249" s="12">
        <f t="shared" si="153"/>
        <v>0</v>
      </c>
      <c r="X249" s="12">
        <f t="shared" si="153"/>
        <v>0</v>
      </c>
      <c r="Y249" s="12">
        <f t="shared" si="153"/>
        <v>0</v>
      </c>
      <c r="Z249" s="12">
        <f t="shared" si="153"/>
        <v>0</v>
      </c>
      <c r="AA249" s="62">
        <f t="shared" si="153"/>
        <v>0</v>
      </c>
      <c r="AB249" s="38">
        <f t="shared" ref="AB249:BK249" si="154">AB205*AB161</f>
        <v>0</v>
      </c>
      <c r="AC249" s="12">
        <f t="shared" si="154"/>
        <v>0</v>
      </c>
      <c r="AD249" s="12">
        <f t="shared" si="154"/>
        <v>0</v>
      </c>
      <c r="AE249" s="12">
        <f t="shared" si="154"/>
        <v>0</v>
      </c>
      <c r="AF249" s="12">
        <f t="shared" si="154"/>
        <v>0</v>
      </c>
      <c r="AG249" s="12">
        <f t="shared" si="154"/>
        <v>0</v>
      </c>
      <c r="AH249" s="12">
        <f t="shared" si="154"/>
        <v>0</v>
      </c>
      <c r="AI249" s="12">
        <f t="shared" si="154"/>
        <v>0</v>
      </c>
      <c r="AJ249" s="12">
        <f t="shared" si="154"/>
        <v>0</v>
      </c>
      <c r="AK249" s="12">
        <f t="shared" si="154"/>
        <v>0</v>
      </c>
      <c r="AL249" s="12">
        <f t="shared" si="154"/>
        <v>0</v>
      </c>
      <c r="AM249" s="62">
        <f t="shared" si="154"/>
        <v>0</v>
      </c>
      <c r="AN249" s="38">
        <f t="shared" si="154"/>
        <v>0</v>
      </c>
      <c r="AO249" s="12">
        <f t="shared" si="154"/>
        <v>0</v>
      </c>
      <c r="AP249" s="12">
        <f t="shared" si="154"/>
        <v>0</v>
      </c>
      <c r="AQ249" s="12">
        <f t="shared" si="154"/>
        <v>0</v>
      </c>
      <c r="AR249" s="12">
        <f t="shared" si="154"/>
        <v>0</v>
      </c>
      <c r="AS249" s="12">
        <f t="shared" si="154"/>
        <v>0</v>
      </c>
      <c r="AT249" s="12">
        <f t="shared" si="154"/>
        <v>0</v>
      </c>
      <c r="AU249" s="12">
        <f t="shared" si="154"/>
        <v>0</v>
      </c>
      <c r="AV249" s="12">
        <f t="shared" si="154"/>
        <v>0</v>
      </c>
      <c r="AW249" s="12">
        <f t="shared" si="154"/>
        <v>0</v>
      </c>
      <c r="AX249" s="12">
        <f t="shared" si="154"/>
        <v>0</v>
      </c>
      <c r="AY249" s="62">
        <f t="shared" si="154"/>
        <v>0</v>
      </c>
      <c r="AZ249" s="38">
        <f t="shared" si="154"/>
        <v>0</v>
      </c>
      <c r="BA249" s="12">
        <f t="shared" si="154"/>
        <v>0</v>
      </c>
      <c r="BB249" s="12">
        <f t="shared" si="154"/>
        <v>0</v>
      </c>
      <c r="BC249" s="12">
        <f t="shared" si="154"/>
        <v>0</v>
      </c>
      <c r="BD249" s="12">
        <f t="shared" si="154"/>
        <v>0</v>
      </c>
      <c r="BE249" s="12">
        <f t="shared" si="154"/>
        <v>0</v>
      </c>
      <c r="BF249" s="12">
        <f t="shared" si="154"/>
        <v>0</v>
      </c>
      <c r="BG249" s="12">
        <f t="shared" si="154"/>
        <v>0</v>
      </c>
      <c r="BH249" s="12">
        <f t="shared" si="154"/>
        <v>0</v>
      </c>
      <c r="BI249" s="12">
        <f t="shared" si="154"/>
        <v>0</v>
      </c>
      <c r="BJ249" s="12">
        <f t="shared" si="154"/>
        <v>0</v>
      </c>
      <c r="BK249" s="62">
        <f t="shared" si="154"/>
        <v>0</v>
      </c>
    </row>
    <row r="250" spans="2:63" ht="22.5" hidden="1" customHeight="1" x14ac:dyDescent="0.2">
      <c r="B250" s="88" t="str">
        <f t="shared" si="136"/>
        <v/>
      </c>
      <c r="C250" s="128"/>
      <c r="D250" s="38">
        <f t="shared" ref="D250:AA250" si="155">D206*D162</f>
        <v>0</v>
      </c>
      <c r="E250" s="12">
        <f t="shared" si="155"/>
        <v>0</v>
      </c>
      <c r="F250" s="12">
        <f t="shared" si="155"/>
        <v>0</v>
      </c>
      <c r="G250" s="12">
        <f t="shared" si="155"/>
        <v>0</v>
      </c>
      <c r="H250" s="12">
        <f t="shared" si="155"/>
        <v>0</v>
      </c>
      <c r="I250" s="12">
        <f t="shared" si="155"/>
        <v>0</v>
      </c>
      <c r="J250" s="12">
        <f t="shared" si="155"/>
        <v>0</v>
      </c>
      <c r="K250" s="12">
        <f t="shared" si="155"/>
        <v>0</v>
      </c>
      <c r="L250" s="12">
        <f t="shared" si="155"/>
        <v>0</v>
      </c>
      <c r="M250" s="12">
        <f t="shared" si="155"/>
        <v>0</v>
      </c>
      <c r="N250" s="12">
        <f t="shared" si="155"/>
        <v>0</v>
      </c>
      <c r="O250" s="62">
        <f t="shared" si="155"/>
        <v>0</v>
      </c>
      <c r="P250" s="38">
        <f t="shared" si="155"/>
        <v>0</v>
      </c>
      <c r="Q250" s="12">
        <f t="shared" si="155"/>
        <v>0</v>
      </c>
      <c r="R250" s="12">
        <f t="shared" si="155"/>
        <v>0</v>
      </c>
      <c r="S250" s="12">
        <f t="shared" si="155"/>
        <v>0</v>
      </c>
      <c r="T250" s="12">
        <f t="shared" si="155"/>
        <v>0</v>
      </c>
      <c r="U250" s="12">
        <f t="shared" si="155"/>
        <v>0</v>
      </c>
      <c r="V250" s="12">
        <f t="shared" si="155"/>
        <v>0</v>
      </c>
      <c r="W250" s="12">
        <f t="shared" si="155"/>
        <v>0</v>
      </c>
      <c r="X250" s="12">
        <f t="shared" si="155"/>
        <v>0</v>
      </c>
      <c r="Y250" s="12">
        <f t="shared" si="155"/>
        <v>0</v>
      </c>
      <c r="Z250" s="12">
        <f t="shared" si="155"/>
        <v>0</v>
      </c>
      <c r="AA250" s="62">
        <f t="shared" si="155"/>
        <v>0</v>
      </c>
      <c r="AB250" s="38">
        <f t="shared" ref="AB250:BK250" si="156">AB206*AB162</f>
        <v>0</v>
      </c>
      <c r="AC250" s="12">
        <f t="shared" si="156"/>
        <v>0</v>
      </c>
      <c r="AD250" s="12">
        <f t="shared" si="156"/>
        <v>0</v>
      </c>
      <c r="AE250" s="12">
        <f t="shared" si="156"/>
        <v>0</v>
      </c>
      <c r="AF250" s="12">
        <f t="shared" si="156"/>
        <v>0</v>
      </c>
      <c r="AG250" s="12">
        <f t="shared" si="156"/>
        <v>0</v>
      </c>
      <c r="AH250" s="12">
        <f t="shared" si="156"/>
        <v>0</v>
      </c>
      <c r="AI250" s="12">
        <f t="shared" si="156"/>
        <v>0</v>
      </c>
      <c r="AJ250" s="12">
        <f t="shared" si="156"/>
        <v>0</v>
      </c>
      <c r="AK250" s="12">
        <f t="shared" si="156"/>
        <v>0</v>
      </c>
      <c r="AL250" s="12">
        <f t="shared" si="156"/>
        <v>0</v>
      </c>
      <c r="AM250" s="62">
        <f t="shared" si="156"/>
        <v>0</v>
      </c>
      <c r="AN250" s="38">
        <f t="shared" si="156"/>
        <v>0</v>
      </c>
      <c r="AO250" s="12">
        <f t="shared" si="156"/>
        <v>0</v>
      </c>
      <c r="AP250" s="12">
        <f t="shared" si="156"/>
        <v>0</v>
      </c>
      <c r="AQ250" s="12">
        <f t="shared" si="156"/>
        <v>0</v>
      </c>
      <c r="AR250" s="12">
        <f t="shared" si="156"/>
        <v>0</v>
      </c>
      <c r="AS250" s="12">
        <f t="shared" si="156"/>
        <v>0</v>
      </c>
      <c r="AT250" s="12">
        <f t="shared" si="156"/>
        <v>0</v>
      </c>
      <c r="AU250" s="12">
        <f t="shared" si="156"/>
        <v>0</v>
      </c>
      <c r="AV250" s="12">
        <f t="shared" si="156"/>
        <v>0</v>
      </c>
      <c r="AW250" s="12">
        <f t="shared" si="156"/>
        <v>0</v>
      </c>
      <c r="AX250" s="12">
        <f t="shared" si="156"/>
        <v>0</v>
      </c>
      <c r="AY250" s="62">
        <f t="shared" si="156"/>
        <v>0</v>
      </c>
      <c r="AZ250" s="38">
        <f t="shared" si="156"/>
        <v>0</v>
      </c>
      <c r="BA250" s="12">
        <f t="shared" si="156"/>
        <v>0</v>
      </c>
      <c r="BB250" s="12">
        <f t="shared" si="156"/>
        <v>0</v>
      </c>
      <c r="BC250" s="12">
        <f t="shared" si="156"/>
        <v>0</v>
      </c>
      <c r="BD250" s="12">
        <f t="shared" si="156"/>
        <v>0</v>
      </c>
      <c r="BE250" s="12">
        <f t="shared" si="156"/>
        <v>0</v>
      </c>
      <c r="BF250" s="12">
        <f t="shared" si="156"/>
        <v>0</v>
      </c>
      <c r="BG250" s="12">
        <f t="shared" si="156"/>
        <v>0</v>
      </c>
      <c r="BH250" s="12">
        <f t="shared" si="156"/>
        <v>0</v>
      </c>
      <c r="BI250" s="12">
        <f t="shared" si="156"/>
        <v>0</v>
      </c>
      <c r="BJ250" s="12">
        <f t="shared" si="156"/>
        <v>0</v>
      </c>
      <c r="BK250" s="62">
        <f t="shared" si="156"/>
        <v>0</v>
      </c>
    </row>
    <row r="251" spans="2:63" ht="22.5" hidden="1" customHeight="1" x14ac:dyDescent="0.2">
      <c r="B251" s="88" t="str">
        <f t="shared" si="136"/>
        <v/>
      </c>
      <c r="C251" s="128"/>
      <c r="D251" s="38">
        <f t="shared" ref="D251:AA251" si="157">D207*D163</f>
        <v>0</v>
      </c>
      <c r="E251" s="12">
        <f t="shared" si="157"/>
        <v>0</v>
      </c>
      <c r="F251" s="12">
        <f t="shared" si="157"/>
        <v>0</v>
      </c>
      <c r="G251" s="12">
        <f t="shared" si="157"/>
        <v>0</v>
      </c>
      <c r="H251" s="12">
        <f t="shared" si="157"/>
        <v>0</v>
      </c>
      <c r="I251" s="12">
        <f t="shared" si="157"/>
        <v>0</v>
      </c>
      <c r="J251" s="12">
        <f t="shared" si="157"/>
        <v>0</v>
      </c>
      <c r="K251" s="12">
        <f t="shared" si="157"/>
        <v>0</v>
      </c>
      <c r="L251" s="12">
        <f t="shared" si="157"/>
        <v>0</v>
      </c>
      <c r="M251" s="12">
        <f t="shared" si="157"/>
        <v>0</v>
      </c>
      <c r="N251" s="12">
        <f t="shared" si="157"/>
        <v>0</v>
      </c>
      <c r="O251" s="62">
        <f t="shared" si="157"/>
        <v>0</v>
      </c>
      <c r="P251" s="38">
        <f t="shared" si="157"/>
        <v>0</v>
      </c>
      <c r="Q251" s="12">
        <f t="shared" si="157"/>
        <v>0</v>
      </c>
      <c r="R251" s="12">
        <f t="shared" si="157"/>
        <v>0</v>
      </c>
      <c r="S251" s="12">
        <f t="shared" si="157"/>
        <v>0</v>
      </c>
      <c r="T251" s="12">
        <f t="shared" si="157"/>
        <v>0</v>
      </c>
      <c r="U251" s="12">
        <f t="shared" si="157"/>
        <v>0</v>
      </c>
      <c r="V251" s="12">
        <f t="shared" si="157"/>
        <v>0</v>
      </c>
      <c r="W251" s="12">
        <f t="shared" si="157"/>
        <v>0</v>
      </c>
      <c r="X251" s="12">
        <f t="shared" si="157"/>
        <v>0</v>
      </c>
      <c r="Y251" s="12">
        <f t="shared" si="157"/>
        <v>0</v>
      </c>
      <c r="Z251" s="12">
        <f t="shared" si="157"/>
        <v>0</v>
      </c>
      <c r="AA251" s="62">
        <f t="shared" si="157"/>
        <v>0</v>
      </c>
      <c r="AB251" s="38">
        <f t="shared" ref="AB251:BK251" si="158">AB207*AB163</f>
        <v>0</v>
      </c>
      <c r="AC251" s="12">
        <f t="shared" si="158"/>
        <v>0</v>
      </c>
      <c r="AD251" s="12">
        <f t="shared" si="158"/>
        <v>0</v>
      </c>
      <c r="AE251" s="12">
        <f t="shared" si="158"/>
        <v>0</v>
      </c>
      <c r="AF251" s="12">
        <f t="shared" si="158"/>
        <v>0</v>
      </c>
      <c r="AG251" s="12">
        <f t="shared" si="158"/>
        <v>0</v>
      </c>
      <c r="AH251" s="12">
        <f t="shared" si="158"/>
        <v>0</v>
      </c>
      <c r="AI251" s="12">
        <f t="shared" si="158"/>
        <v>0</v>
      </c>
      <c r="AJ251" s="12">
        <f t="shared" si="158"/>
        <v>0</v>
      </c>
      <c r="AK251" s="12">
        <f t="shared" si="158"/>
        <v>0</v>
      </c>
      <c r="AL251" s="12">
        <f t="shared" si="158"/>
        <v>0</v>
      </c>
      <c r="AM251" s="62">
        <f t="shared" si="158"/>
        <v>0</v>
      </c>
      <c r="AN251" s="38">
        <f t="shared" si="158"/>
        <v>0</v>
      </c>
      <c r="AO251" s="12">
        <f t="shared" si="158"/>
        <v>0</v>
      </c>
      <c r="AP251" s="12">
        <f t="shared" si="158"/>
        <v>0</v>
      </c>
      <c r="AQ251" s="12">
        <f t="shared" si="158"/>
        <v>0</v>
      </c>
      <c r="AR251" s="12">
        <f t="shared" si="158"/>
        <v>0</v>
      </c>
      <c r="AS251" s="12">
        <f t="shared" si="158"/>
        <v>0</v>
      </c>
      <c r="AT251" s="12">
        <f t="shared" si="158"/>
        <v>0</v>
      </c>
      <c r="AU251" s="12">
        <f t="shared" si="158"/>
        <v>0</v>
      </c>
      <c r="AV251" s="12">
        <f t="shared" si="158"/>
        <v>0</v>
      </c>
      <c r="AW251" s="12">
        <f t="shared" si="158"/>
        <v>0</v>
      </c>
      <c r="AX251" s="12">
        <f t="shared" si="158"/>
        <v>0</v>
      </c>
      <c r="AY251" s="62">
        <f t="shared" si="158"/>
        <v>0</v>
      </c>
      <c r="AZ251" s="38">
        <f t="shared" si="158"/>
        <v>0</v>
      </c>
      <c r="BA251" s="12">
        <f t="shared" si="158"/>
        <v>0</v>
      </c>
      <c r="BB251" s="12">
        <f t="shared" si="158"/>
        <v>0</v>
      </c>
      <c r="BC251" s="12">
        <f t="shared" si="158"/>
        <v>0</v>
      </c>
      <c r="BD251" s="12">
        <f t="shared" si="158"/>
        <v>0</v>
      </c>
      <c r="BE251" s="12">
        <f t="shared" si="158"/>
        <v>0</v>
      </c>
      <c r="BF251" s="12">
        <f t="shared" si="158"/>
        <v>0</v>
      </c>
      <c r="BG251" s="12">
        <f t="shared" si="158"/>
        <v>0</v>
      </c>
      <c r="BH251" s="12">
        <f t="shared" si="158"/>
        <v>0</v>
      </c>
      <c r="BI251" s="12">
        <f t="shared" si="158"/>
        <v>0</v>
      </c>
      <c r="BJ251" s="12">
        <f t="shared" si="158"/>
        <v>0</v>
      </c>
      <c r="BK251" s="62">
        <f t="shared" si="158"/>
        <v>0</v>
      </c>
    </row>
    <row r="252" spans="2:63" ht="22.5" hidden="1" customHeight="1" x14ac:dyDescent="0.2">
      <c r="B252" s="88" t="str">
        <f t="shared" si="136"/>
        <v/>
      </c>
      <c r="C252" s="128"/>
      <c r="D252" s="38">
        <f t="shared" ref="D252:AA252" si="159">D208*D164</f>
        <v>0</v>
      </c>
      <c r="E252" s="12">
        <f t="shared" si="159"/>
        <v>0</v>
      </c>
      <c r="F252" s="12">
        <f t="shared" si="159"/>
        <v>0</v>
      </c>
      <c r="G252" s="12">
        <f t="shared" si="159"/>
        <v>0</v>
      </c>
      <c r="H252" s="12">
        <f t="shared" si="159"/>
        <v>0</v>
      </c>
      <c r="I252" s="12">
        <f t="shared" si="159"/>
        <v>0</v>
      </c>
      <c r="J252" s="12">
        <f t="shared" si="159"/>
        <v>0</v>
      </c>
      <c r="K252" s="12">
        <f t="shared" si="159"/>
        <v>0</v>
      </c>
      <c r="L252" s="12">
        <f t="shared" si="159"/>
        <v>0</v>
      </c>
      <c r="M252" s="12">
        <f t="shared" si="159"/>
        <v>0</v>
      </c>
      <c r="N252" s="12">
        <f t="shared" si="159"/>
        <v>0</v>
      </c>
      <c r="O252" s="62">
        <f t="shared" si="159"/>
        <v>0</v>
      </c>
      <c r="P252" s="38">
        <f t="shared" si="159"/>
        <v>0</v>
      </c>
      <c r="Q252" s="12">
        <f t="shared" si="159"/>
        <v>0</v>
      </c>
      <c r="R252" s="12">
        <f t="shared" si="159"/>
        <v>0</v>
      </c>
      <c r="S252" s="12">
        <f t="shared" si="159"/>
        <v>0</v>
      </c>
      <c r="T252" s="12">
        <f t="shared" si="159"/>
        <v>0</v>
      </c>
      <c r="U252" s="12">
        <f t="shared" si="159"/>
        <v>0</v>
      </c>
      <c r="V252" s="12">
        <f t="shared" si="159"/>
        <v>0</v>
      </c>
      <c r="W252" s="12">
        <f t="shared" si="159"/>
        <v>0</v>
      </c>
      <c r="X252" s="12">
        <f t="shared" si="159"/>
        <v>0</v>
      </c>
      <c r="Y252" s="12">
        <f t="shared" si="159"/>
        <v>0</v>
      </c>
      <c r="Z252" s="12">
        <f t="shared" si="159"/>
        <v>0</v>
      </c>
      <c r="AA252" s="62">
        <f t="shared" si="159"/>
        <v>0</v>
      </c>
      <c r="AB252" s="38">
        <f t="shared" ref="AB252:BK252" si="160">AB208*AB164</f>
        <v>0</v>
      </c>
      <c r="AC252" s="12">
        <f t="shared" si="160"/>
        <v>0</v>
      </c>
      <c r="AD252" s="12">
        <f t="shared" si="160"/>
        <v>0</v>
      </c>
      <c r="AE252" s="12">
        <f t="shared" si="160"/>
        <v>0</v>
      </c>
      <c r="AF252" s="12">
        <f t="shared" si="160"/>
        <v>0</v>
      </c>
      <c r="AG252" s="12">
        <f t="shared" si="160"/>
        <v>0</v>
      </c>
      <c r="AH252" s="12">
        <f t="shared" si="160"/>
        <v>0</v>
      </c>
      <c r="AI252" s="12">
        <f t="shared" si="160"/>
        <v>0</v>
      </c>
      <c r="AJ252" s="12">
        <f t="shared" si="160"/>
        <v>0</v>
      </c>
      <c r="AK252" s="12">
        <f t="shared" si="160"/>
        <v>0</v>
      </c>
      <c r="AL252" s="12">
        <f t="shared" si="160"/>
        <v>0</v>
      </c>
      <c r="AM252" s="62">
        <f t="shared" si="160"/>
        <v>0</v>
      </c>
      <c r="AN252" s="38">
        <f t="shared" si="160"/>
        <v>0</v>
      </c>
      <c r="AO252" s="12">
        <f t="shared" si="160"/>
        <v>0</v>
      </c>
      <c r="AP252" s="12">
        <f t="shared" si="160"/>
        <v>0</v>
      </c>
      <c r="AQ252" s="12">
        <f t="shared" si="160"/>
        <v>0</v>
      </c>
      <c r="AR252" s="12">
        <f t="shared" si="160"/>
        <v>0</v>
      </c>
      <c r="AS252" s="12">
        <f t="shared" si="160"/>
        <v>0</v>
      </c>
      <c r="AT252" s="12">
        <f t="shared" si="160"/>
        <v>0</v>
      </c>
      <c r="AU252" s="12">
        <f t="shared" si="160"/>
        <v>0</v>
      </c>
      <c r="AV252" s="12">
        <f t="shared" si="160"/>
        <v>0</v>
      </c>
      <c r="AW252" s="12">
        <f t="shared" si="160"/>
        <v>0</v>
      </c>
      <c r="AX252" s="12">
        <f t="shared" si="160"/>
        <v>0</v>
      </c>
      <c r="AY252" s="62">
        <f t="shared" si="160"/>
        <v>0</v>
      </c>
      <c r="AZ252" s="38">
        <f t="shared" si="160"/>
        <v>0</v>
      </c>
      <c r="BA252" s="12">
        <f t="shared" si="160"/>
        <v>0</v>
      </c>
      <c r="BB252" s="12">
        <f t="shared" si="160"/>
        <v>0</v>
      </c>
      <c r="BC252" s="12">
        <f t="shared" si="160"/>
        <v>0</v>
      </c>
      <c r="BD252" s="12">
        <f t="shared" si="160"/>
        <v>0</v>
      </c>
      <c r="BE252" s="12">
        <f t="shared" si="160"/>
        <v>0</v>
      </c>
      <c r="BF252" s="12">
        <f t="shared" si="160"/>
        <v>0</v>
      </c>
      <c r="BG252" s="12">
        <f t="shared" si="160"/>
        <v>0</v>
      </c>
      <c r="BH252" s="12">
        <f t="shared" si="160"/>
        <v>0</v>
      </c>
      <c r="BI252" s="12">
        <f t="shared" si="160"/>
        <v>0</v>
      </c>
      <c r="BJ252" s="12">
        <f t="shared" si="160"/>
        <v>0</v>
      </c>
      <c r="BK252" s="62">
        <f t="shared" si="160"/>
        <v>0</v>
      </c>
    </row>
    <row r="253" spans="2:63" ht="22.5" hidden="1" customHeight="1" x14ac:dyDescent="0.2">
      <c r="B253" s="88" t="str">
        <f t="shared" si="136"/>
        <v/>
      </c>
      <c r="C253" s="128"/>
      <c r="D253" s="38">
        <f t="shared" ref="D253:AA253" si="161">D209*D165</f>
        <v>0</v>
      </c>
      <c r="E253" s="12">
        <f t="shared" si="161"/>
        <v>0</v>
      </c>
      <c r="F253" s="12">
        <f t="shared" si="161"/>
        <v>0</v>
      </c>
      <c r="G253" s="12">
        <f t="shared" si="161"/>
        <v>0</v>
      </c>
      <c r="H253" s="12">
        <f t="shared" si="161"/>
        <v>0</v>
      </c>
      <c r="I253" s="12">
        <f t="shared" si="161"/>
        <v>0</v>
      </c>
      <c r="J253" s="12">
        <f t="shared" si="161"/>
        <v>0</v>
      </c>
      <c r="K253" s="12">
        <f t="shared" si="161"/>
        <v>0</v>
      </c>
      <c r="L253" s="12">
        <f t="shared" si="161"/>
        <v>0</v>
      </c>
      <c r="M253" s="12">
        <f t="shared" si="161"/>
        <v>0</v>
      </c>
      <c r="N253" s="12">
        <f t="shared" si="161"/>
        <v>0</v>
      </c>
      <c r="O253" s="62">
        <f t="shared" si="161"/>
        <v>0</v>
      </c>
      <c r="P253" s="38">
        <f t="shared" si="161"/>
        <v>0</v>
      </c>
      <c r="Q253" s="12">
        <f t="shared" si="161"/>
        <v>0</v>
      </c>
      <c r="R253" s="12">
        <f t="shared" si="161"/>
        <v>0</v>
      </c>
      <c r="S253" s="12">
        <f t="shared" si="161"/>
        <v>0</v>
      </c>
      <c r="T253" s="12">
        <f t="shared" si="161"/>
        <v>0</v>
      </c>
      <c r="U253" s="12">
        <f t="shared" si="161"/>
        <v>0</v>
      </c>
      <c r="V253" s="12">
        <f t="shared" si="161"/>
        <v>0</v>
      </c>
      <c r="W253" s="12">
        <f t="shared" si="161"/>
        <v>0</v>
      </c>
      <c r="X253" s="12">
        <f t="shared" si="161"/>
        <v>0</v>
      </c>
      <c r="Y253" s="12">
        <f t="shared" si="161"/>
        <v>0</v>
      </c>
      <c r="Z253" s="12">
        <f t="shared" si="161"/>
        <v>0</v>
      </c>
      <c r="AA253" s="62">
        <f t="shared" si="161"/>
        <v>0</v>
      </c>
      <c r="AB253" s="38">
        <f t="shared" ref="AB253:BK253" si="162">AB209*AB165</f>
        <v>0</v>
      </c>
      <c r="AC253" s="12">
        <f t="shared" si="162"/>
        <v>0</v>
      </c>
      <c r="AD253" s="12">
        <f t="shared" si="162"/>
        <v>0</v>
      </c>
      <c r="AE253" s="12">
        <f t="shared" si="162"/>
        <v>0</v>
      </c>
      <c r="AF253" s="12">
        <f t="shared" si="162"/>
        <v>0</v>
      </c>
      <c r="AG253" s="12">
        <f t="shared" si="162"/>
        <v>0</v>
      </c>
      <c r="AH253" s="12">
        <f t="shared" si="162"/>
        <v>0</v>
      </c>
      <c r="AI253" s="12">
        <f t="shared" si="162"/>
        <v>0</v>
      </c>
      <c r="AJ253" s="12">
        <f t="shared" si="162"/>
        <v>0</v>
      </c>
      <c r="AK253" s="12">
        <f t="shared" si="162"/>
        <v>0</v>
      </c>
      <c r="AL253" s="12">
        <f t="shared" si="162"/>
        <v>0</v>
      </c>
      <c r="AM253" s="62">
        <f t="shared" si="162"/>
        <v>0</v>
      </c>
      <c r="AN253" s="38">
        <f t="shared" si="162"/>
        <v>0</v>
      </c>
      <c r="AO253" s="12">
        <f t="shared" si="162"/>
        <v>0</v>
      </c>
      <c r="AP253" s="12">
        <f t="shared" si="162"/>
        <v>0</v>
      </c>
      <c r="AQ253" s="12">
        <f t="shared" si="162"/>
        <v>0</v>
      </c>
      <c r="AR253" s="12">
        <f t="shared" si="162"/>
        <v>0</v>
      </c>
      <c r="AS253" s="12">
        <f t="shared" si="162"/>
        <v>0</v>
      </c>
      <c r="AT253" s="12">
        <f t="shared" si="162"/>
        <v>0</v>
      </c>
      <c r="AU253" s="12">
        <f t="shared" si="162"/>
        <v>0</v>
      </c>
      <c r="AV253" s="12">
        <f t="shared" si="162"/>
        <v>0</v>
      </c>
      <c r="AW253" s="12">
        <f t="shared" si="162"/>
        <v>0</v>
      </c>
      <c r="AX253" s="12">
        <f t="shared" si="162"/>
        <v>0</v>
      </c>
      <c r="AY253" s="62">
        <f t="shared" si="162"/>
        <v>0</v>
      </c>
      <c r="AZ253" s="38">
        <f t="shared" si="162"/>
        <v>0</v>
      </c>
      <c r="BA253" s="12">
        <f t="shared" si="162"/>
        <v>0</v>
      </c>
      <c r="BB253" s="12">
        <f t="shared" si="162"/>
        <v>0</v>
      </c>
      <c r="BC253" s="12">
        <f t="shared" si="162"/>
        <v>0</v>
      </c>
      <c r="BD253" s="12">
        <f t="shared" si="162"/>
        <v>0</v>
      </c>
      <c r="BE253" s="12">
        <f t="shared" si="162"/>
        <v>0</v>
      </c>
      <c r="BF253" s="12">
        <f t="shared" si="162"/>
        <v>0</v>
      </c>
      <c r="BG253" s="12">
        <f t="shared" si="162"/>
        <v>0</v>
      </c>
      <c r="BH253" s="12">
        <f t="shared" si="162"/>
        <v>0</v>
      </c>
      <c r="BI253" s="12">
        <f t="shared" si="162"/>
        <v>0</v>
      </c>
      <c r="BJ253" s="12">
        <f t="shared" si="162"/>
        <v>0</v>
      </c>
      <c r="BK253" s="62">
        <f t="shared" si="162"/>
        <v>0</v>
      </c>
    </row>
    <row r="254" spans="2:63" ht="22.5" hidden="1" customHeight="1" x14ac:dyDescent="0.2">
      <c r="B254" s="88" t="str">
        <f t="shared" si="136"/>
        <v/>
      </c>
      <c r="C254" s="128"/>
      <c r="D254" s="38">
        <f t="shared" ref="D254:AA254" si="163">D210*D166</f>
        <v>0</v>
      </c>
      <c r="E254" s="12">
        <f t="shared" si="163"/>
        <v>0</v>
      </c>
      <c r="F254" s="12">
        <f t="shared" si="163"/>
        <v>0</v>
      </c>
      <c r="G254" s="12">
        <f t="shared" si="163"/>
        <v>0</v>
      </c>
      <c r="H254" s="12">
        <f t="shared" si="163"/>
        <v>0</v>
      </c>
      <c r="I254" s="12">
        <f t="shared" si="163"/>
        <v>0</v>
      </c>
      <c r="J254" s="12">
        <f t="shared" si="163"/>
        <v>0</v>
      </c>
      <c r="K254" s="12">
        <f t="shared" si="163"/>
        <v>0</v>
      </c>
      <c r="L254" s="12">
        <f t="shared" si="163"/>
        <v>0</v>
      </c>
      <c r="M254" s="12">
        <f t="shared" si="163"/>
        <v>0</v>
      </c>
      <c r="N254" s="12">
        <f t="shared" si="163"/>
        <v>0</v>
      </c>
      <c r="O254" s="62">
        <f t="shared" si="163"/>
        <v>0</v>
      </c>
      <c r="P254" s="38">
        <f t="shared" si="163"/>
        <v>0</v>
      </c>
      <c r="Q254" s="12">
        <f t="shared" si="163"/>
        <v>0</v>
      </c>
      <c r="R254" s="12">
        <f t="shared" si="163"/>
        <v>0</v>
      </c>
      <c r="S254" s="12">
        <f t="shared" si="163"/>
        <v>0</v>
      </c>
      <c r="T254" s="12">
        <f t="shared" si="163"/>
        <v>0</v>
      </c>
      <c r="U254" s="12">
        <f t="shared" si="163"/>
        <v>0</v>
      </c>
      <c r="V254" s="12">
        <f t="shared" si="163"/>
        <v>0</v>
      </c>
      <c r="W254" s="12">
        <f t="shared" si="163"/>
        <v>0</v>
      </c>
      <c r="X254" s="12">
        <f t="shared" si="163"/>
        <v>0</v>
      </c>
      <c r="Y254" s="12">
        <f t="shared" si="163"/>
        <v>0</v>
      </c>
      <c r="Z254" s="12">
        <f t="shared" si="163"/>
        <v>0</v>
      </c>
      <c r="AA254" s="62">
        <f t="shared" si="163"/>
        <v>0</v>
      </c>
      <c r="AB254" s="38">
        <f t="shared" ref="AB254:BK254" si="164">AB210*AB166</f>
        <v>0</v>
      </c>
      <c r="AC254" s="12">
        <f t="shared" si="164"/>
        <v>0</v>
      </c>
      <c r="AD254" s="12">
        <f t="shared" si="164"/>
        <v>0</v>
      </c>
      <c r="AE254" s="12">
        <f t="shared" si="164"/>
        <v>0</v>
      </c>
      <c r="AF254" s="12">
        <f t="shared" si="164"/>
        <v>0</v>
      </c>
      <c r="AG254" s="12">
        <f t="shared" si="164"/>
        <v>0</v>
      </c>
      <c r="AH254" s="12">
        <f t="shared" si="164"/>
        <v>0</v>
      </c>
      <c r="AI254" s="12">
        <f t="shared" si="164"/>
        <v>0</v>
      </c>
      <c r="AJ254" s="12">
        <f t="shared" si="164"/>
        <v>0</v>
      </c>
      <c r="AK254" s="12">
        <f t="shared" si="164"/>
        <v>0</v>
      </c>
      <c r="AL254" s="12">
        <f t="shared" si="164"/>
        <v>0</v>
      </c>
      <c r="AM254" s="62">
        <f t="shared" si="164"/>
        <v>0</v>
      </c>
      <c r="AN254" s="38">
        <f t="shared" si="164"/>
        <v>0</v>
      </c>
      <c r="AO254" s="12">
        <f t="shared" si="164"/>
        <v>0</v>
      </c>
      <c r="AP254" s="12">
        <f t="shared" si="164"/>
        <v>0</v>
      </c>
      <c r="AQ254" s="12">
        <f t="shared" si="164"/>
        <v>0</v>
      </c>
      <c r="AR254" s="12">
        <f t="shared" si="164"/>
        <v>0</v>
      </c>
      <c r="AS254" s="12">
        <f t="shared" si="164"/>
        <v>0</v>
      </c>
      <c r="AT254" s="12">
        <f t="shared" si="164"/>
        <v>0</v>
      </c>
      <c r="AU254" s="12">
        <f t="shared" si="164"/>
        <v>0</v>
      </c>
      <c r="AV254" s="12">
        <f t="shared" si="164"/>
        <v>0</v>
      </c>
      <c r="AW254" s="12">
        <f t="shared" si="164"/>
        <v>0</v>
      </c>
      <c r="AX254" s="12">
        <f t="shared" si="164"/>
        <v>0</v>
      </c>
      <c r="AY254" s="62">
        <f t="shared" si="164"/>
        <v>0</v>
      </c>
      <c r="AZ254" s="38">
        <f t="shared" si="164"/>
        <v>0</v>
      </c>
      <c r="BA254" s="12">
        <f t="shared" si="164"/>
        <v>0</v>
      </c>
      <c r="BB254" s="12">
        <f t="shared" si="164"/>
        <v>0</v>
      </c>
      <c r="BC254" s="12">
        <f t="shared" si="164"/>
        <v>0</v>
      </c>
      <c r="BD254" s="12">
        <f t="shared" si="164"/>
        <v>0</v>
      </c>
      <c r="BE254" s="12">
        <f t="shared" si="164"/>
        <v>0</v>
      </c>
      <c r="BF254" s="12">
        <f t="shared" si="164"/>
        <v>0</v>
      </c>
      <c r="BG254" s="12">
        <f t="shared" si="164"/>
        <v>0</v>
      </c>
      <c r="BH254" s="12">
        <f t="shared" si="164"/>
        <v>0</v>
      </c>
      <c r="BI254" s="12">
        <f t="shared" si="164"/>
        <v>0</v>
      </c>
      <c r="BJ254" s="12">
        <f t="shared" si="164"/>
        <v>0</v>
      </c>
      <c r="BK254" s="62">
        <f t="shared" si="164"/>
        <v>0</v>
      </c>
    </row>
    <row r="255" spans="2:63" ht="22.5" hidden="1" customHeight="1" x14ac:dyDescent="0.2">
      <c r="B255" s="88" t="str">
        <f t="shared" si="136"/>
        <v/>
      </c>
      <c r="C255" s="128"/>
      <c r="D255" s="38">
        <f t="shared" ref="D255:AA255" si="165">D211*D167</f>
        <v>0</v>
      </c>
      <c r="E255" s="12">
        <f t="shared" si="165"/>
        <v>0</v>
      </c>
      <c r="F255" s="12">
        <f t="shared" si="165"/>
        <v>0</v>
      </c>
      <c r="G255" s="12">
        <f t="shared" si="165"/>
        <v>0</v>
      </c>
      <c r="H255" s="12">
        <f t="shared" si="165"/>
        <v>0</v>
      </c>
      <c r="I255" s="12">
        <f t="shared" si="165"/>
        <v>0</v>
      </c>
      <c r="J255" s="12">
        <f t="shared" si="165"/>
        <v>0</v>
      </c>
      <c r="K255" s="12">
        <f t="shared" si="165"/>
        <v>0</v>
      </c>
      <c r="L255" s="12">
        <f t="shared" si="165"/>
        <v>0</v>
      </c>
      <c r="M255" s="12">
        <f t="shared" si="165"/>
        <v>0</v>
      </c>
      <c r="N255" s="12">
        <f t="shared" si="165"/>
        <v>0</v>
      </c>
      <c r="O255" s="62">
        <f t="shared" si="165"/>
        <v>0</v>
      </c>
      <c r="P255" s="38">
        <f t="shared" si="165"/>
        <v>0</v>
      </c>
      <c r="Q255" s="12">
        <f t="shared" si="165"/>
        <v>0</v>
      </c>
      <c r="R255" s="12">
        <f t="shared" si="165"/>
        <v>0</v>
      </c>
      <c r="S255" s="12">
        <f t="shared" si="165"/>
        <v>0</v>
      </c>
      <c r="T255" s="12">
        <f t="shared" si="165"/>
        <v>0</v>
      </c>
      <c r="U255" s="12">
        <f t="shared" si="165"/>
        <v>0</v>
      </c>
      <c r="V255" s="12">
        <f t="shared" si="165"/>
        <v>0</v>
      </c>
      <c r="W255" s="12">
        <f t="shared" si="165"/>
        <v>0</v>
      </c>
      <c r="X255" s="12">
        <f t="shared" si="165"/>
        <v>0</v>
      </c>
      <c r="Y255" s="12">
        <f t="shared" si="165"/>
        <v>0</v>
      </c>
      <c r="Z255" s="12">
        <f t="shared" si="165"/>
        <v>0</v>
      </c>
      <c r="AA255" s="62">
        <f t="shared" si="165"/>
        <v>0</v>
      </c>
      <c r="AB255" s="38">
        <f t="shared" ref="AB255:BK255" si="166">AB211*AB167</f>
        <v>0</v>
      </c>
      <c r="AC255" s="12">
        <f t="shared" si="166"/>
        <v>0</v>
      </c>
      <c r="AD255" s="12">
        <f t="shared" si="166"/>
        <v>0</v>
      </c>
      <c r="AE255" s="12">
        <f t="shared" si="166"/>
        <v>0</v>
      </c>
      <c r="AF255" s="12">
        <f t="shared" si="166"/>
        <v>0</v>
      </c>
      <c r="AG255" s="12">
        <f t="shared" si="166"/>
        <v>0</v>
      </c>
      <c r="AH255" s="12">
        <f t="shared" si="166"/>
        <v>0</v>
      </c>
      <c r="AI255" s="12">
        <f t="shared" si="166"/>
        <v>0</v>
      </c>
      <c r="AJ255" s="12">
        <f t="shared" si="166"/>
        <v>0</v>
      </c>
      <c r="AK255" s="12">
        <f t="shared" si="166"/>
        <v>0</v>
      </c>
      <c r="AL255" s="12">
        <f t="shared" si="166"/>
        <v>0</v>
      </c>
      <c r="AM255" s="62">
        <f t="shared" si="166"/>
        <v>0</v>
      </c>
      <c r="AN255" s="38">
        <f t="shared" si="166"/>
        <v>0</v>
      </c>
      <c r="AO255" s="12">
        <f t="shared" si="166"/>
        <v>0</v>
      </c>
      <c r="AP255" s="12">
        <f t="shared" si="166"/>
        <v>0</v>
      </c>
      <c r="AQ255" s="12">
        <f t="shared" si="166"/>
        <v>0</v>
      </c>
      <c r="AR255" s="12">
        <f t="shared" si="166"/>
        <v>0</v>
      </c>
      <c r="AS255" s="12">
        <f t="shared" si="166"/>
        <v>0</v>
      </c>
      <c r="AT255" s="12">
        <f t="shared" si="166"/>
        <v>0</v>
      </c>
      <c r="AU255" s="12">
        <f t="shared" si="166"/>
        <v>0</v>
      </c>
      <c r="AV255" s="12">
        <f t="shared" si="166"/>
        <v>0</v>
      </c>
      <c r="AW255" s="12">
        <f t="shared" si="166"/>
        <v>0</v>
      </c>
      <c r="AX255" s="12">
        <f t="shared" si="166"/>
        <v>0</v>
      </c>
      <c r="AY255" s="62">
        <f t="shared" si="166"/>
        <v>0</v>
      </c>
      <c r="AZ255" s="38">
        <f t="shared" si="166"/>
        <v>0</v>
      </c>
      <c r="BA255" s="12">
        <f t="shared" si="166"/>
        <v>0</v>
      </c>
      <c r="BB255" s="12">
        <f t="shared" si="166"/>
        <v>0</v>
      </c>
      <c r="BC255" s="12">
        <f t="shared" si="166"/>
        <v>0</v>
      </c>
      <c r="BD255" s="12">
        <f t="shared" si="166"/>
        <v>0</v>
      </c>
      <c r="BE255" s="12">
        <f t="shared" si="166"/>
        <v>0</v>
      </c>
      <c r="BF255" s="12">
        <f t="shared" si="166"/>
        <v>0</v>
      </c>
      <c r="BG255" s="12">
        <f t="shared" si="166"/>
        <v>0</v>
      </c>
      <c r="BH255" s="12">
        <f t="shared" si="166"/>
        <v>0</v>
      </c>
      <c r="BI255" s="12">
        <f t="shared" si="166"/>
        <v>0</v>
      </c>
      <c r="BJ255" s="12">
        <f t="shared" si="166"/>
        <v>0</v>
      </c>
      <c r="BK255" s="62">
        <f t="shared" si="166"/>
        <v>0</v>
      </c>
    </row>
    <row r="256" spans="2:63" ht="22.5" hidden="1" customHeight="1" x14ac:dyDescent="0.2">
      <c r="B256" s="88" t="str">
        <f t="shared" si="136"/>
        <v/>
      </c>
      <c r="C256" s="128"/>
      <c r="D256" s="38">
        <f t="shared" ref="D256:AA256" si="167">D212*D168</f>
        <v>0</v>
      </c>
      <c r="E256" s="12">
        <f t="shared" si="167"/>
        <v>0</v>
      </c>
      <c r="F256" s="12">
        <f t="shared" si="167"/>
        <v>0</v>
      </c>
      <c r="G256" s="12">
        <f t="shared" si="167"/>
        <v>0</v>
      </c>
      <c r="H256" s="12">
        <f t="shared" si="167"/>
        <v>0</v>
      </c>
      <c r="I256" s="12">
        <f t="shared" si="167"/>
        <v>0</v>
      </c>
      <c r="J256" s="12">
        <f t="shared" si="167"/>
        <v>0</v>
      </c>
      <c r="K256" s="12">
        <f t="shared" si="167"/>
        <v>0</v>
      </c>
      <c r="L256" s="12">
        <f t="shared" si="167"/>
        <v>0</v>
      </c>
      <c r="M256" s="12">
        <f t="shared" si="167"/>
        <v>0</v>
      </c>
      <c r="N256" s="12">
        <f t="shared" si="167"/>
        <v>0</v>
      </c>
      <c r="O256" s="62">
        <f t="shared" si="167"/>
        <v>0</v>
      </c>
      <c r="P256" s="38">
        <f t="shared" si="167"/>
        <v>0</v>
      </c>
      <c r="Q256" s="12">
        <f t="shared" si="167"/>
        <v>0</v>
      </c>
      <c r="R256" s="12">
        <f t="shared" si="167"/>
        <v>0</v>
      </c>
      <c r="S256" s="12">
        <f t="shared" si="167"/>
        <v>0</v>
      </c>
      <c r="T256" s="12">
        <f t="shared" si="167"/>
        <v>0</v>
      </c>
      <c r="U256" s="12">
        <f t="shared" si="167"/>
        <v>0</v>
      </c>
      <c r="V256" s="12">
        <f t="shared" si="167"/>
        <v>0</v>
      </c>
      <c r="W256" s="12">
        <f t="shared" si="167"/>
        <v>0</v>
      </c>
      <c r="X256" s="12">
        <f t="shared" si="167"/>
        <v>0</v>
      </c>
      <c r="Y256" s="12">
        <f t="shared" si="167"/>
        <v>0</v>
      </c>
      <c r="Z256" s="12">
        <f t="shared" si="167"/>
        <v>0</v>
      </c>
      <c r="AA256" s="62">
        <f t="shared" si="167"/>
        <v>0</v>
      </c>
      <c r="AB256" s="38">
        <f t="shared" ref="AB256:BK256" si="168">AB212*AB168</f>
        <v>0</v>
      </c>
      <c r="AC256" s="12">
        <f t="shared" si="168"/>
        <v>0</v>
      </c>
      <c r="AD256" s="12">
        <f t="shared" si="168"/>
        <v>0</v>
      </c>
      <c r="AE256" s="12">
        <f t="shared" si="168"/>
        <v>0</v>
      </c>
      <c r="AF256" s="12">
        <f t="shared" si="168"/>
        <v>0</v>
      </c>
      <c r="AG256" s="12">
        <f t="shared" si="168"/>
        <v>0</v>
      </c>
      <c r="AH256" s="12">
        <f t="shared" si="168"/>
        <v>0</v>
      </c>
      <c r="AI256" s="12">
        <f t="shared" si="168"/>
        <v>0</v>
      </c>
      <c r="AJ256" s="12">
        <f t="shared" si="168"/>
        <v>0</v>
      </c>
      <c r="AK256" s="12">
        <f t="shared" si="168"/>
        <v>0</v>
      </c>
      <c r="AL256" s="12">
        <f t="shared" si="168"/>
        <v>0</v>
      </c>
      <c r="AM256" s="62">
        <f t="shared" si="168"/>
        <v>0</v>
      </c>
      <c r="AN256" s="38">
        <f t="shared" si="168"/>
        <v>0</v>
      </c>
      <c r="AO256" s="12">
        <f t="shared" si="168"/>
        <v>0</v>
      </c>
      <c r="AP256" s="12">
        <f t="shared" si="168"/>
        <v>0</v>
      </c>
      <c r="AQ256" s="12">
        <f t="shared" si="168"/>
        <v>0</v>
      </c>
      <c r="AR256" s="12">
        <f t="shared" si="168"/>
        <v>0</v>
      </c>
      <c r="AS256" s="12">
        <f t="shared" si="168"/>
        <v>0</v>
      </c>
      <c r="AT256" s="12">
        <f t="shared" si="168"/>
        <v>0</v>
      </c>
      <c r="AU256" s="12">
        <f t="shared" si="168"/>
        <v>0</v>
      </c>
      <c r="AV256" s="12">
        <f t="shared" si="168"/>
        <v>0</v>
      </c>
      <c r="AW256" s="12">
        <f t="shared" si="168"/>
        <v>0</v>
      </c>
      <c r="AX256" s="12">
        <f t="shared" si="168"/>
        <v>0</v>
      </c>
      <c r="AY256" s="62">
        <f t="shared" si="168"/>
        <v>0</v>
      </c>
      <c r="AZ256" s="38">
        <f t="shared" si="168"/>
        <v>0</v>
      </c>
      <c r="BA256" s="12">
        <f t="shared" si="168"/>
        <v>0</v>
      </c>
      <c r="BB256" s="12">
        <f t="shared" si="168"/>
        <v>0</v>
      </c>
      <c r="BC256" s="12">
        <f t="shared" si="168"/>
        <v>0</v>
      </c>
      <c r="BD256" s="12">
        <f t="shared" si="168"/>
        <v>0</v>
      </c>
      <c r="BE256" s="12">
        <f t="shared" si="168"/>
        <v>0</v>
      </c>
      <c r="BF256" s="12">
        <f t="shared" si="168"/>
        <v>0</v>
      </c>
      <c r="BG256" s="12">
        <f t="shared" si="168"/>
        <v>0</v>
      </c>
      <c r="BH256" s="12">
        <f t="shared" si="168"/>
        <v>0</v>
      </c>
      <c r="BI256" s="12">
        <f t="shared" si="168"/>
        <v>0</v>
      </c>
      <c r="BJ256" s="12">
        <f t="shared" si="168"/>
        <v>0</v>
      </c>
      <c r="BK256" s="62">
        <f t="shared" si="168"/>
        <v>0</v>
      </c>
    </row>
    <row r="257" spans="2:63" ht="22.5" hidden="1" customHeight="1" x14ac:dyDescent="0.2">
      <c r="B257" s="88" t="str">
        <f t="shared" si="136"/>
        <v/>
      </c>
      <c r="C257" s="128"/>
      <c r="D257" s="38">
        <f t="shared" ref="D257:AA257" si="169">D213*D169</f>
        <v>0</v>
      </c>
      <c r="E257" s="12">
        <f t="shared" si="169"/>
        <v>0</v>
      </c>
      <c r="F257" s="12">
        <f t="shared" si="169"/>
        <v>0</v>
      </c>
      <c r="G257" s="12">
        <f t="shared" si="169"/>
        <v>0</v>
      </c>
      <c r="H257" s="12">
        <f t="shared" si="169"/>
        <v>0</v>
      </c>
      <c r="I257" s="12">
        <f t="shared" si="169"/>
        <v>0</v>
      </c>
      <c r="J257" s="12">
        <f t="shared" si="169"/>
        <v>0</v>
      </c>
      <c r="K257" s="12">
        <f t="shared" si="169"/>
        <v>0</v>
      </c>
      <c r="L257" s="12">
        <f t="shared" si="169"/>
        <v>0</v>
      </c>
      <c r="M257" s="12">
        <f t="shared" si="169"/>
        <v>0</v>
      </c>
      <c r="N257" s="12">
        <f t="shared" si="169"/>
        <v>0</v>
      </c>
      <c r="O257" s="62">
        <f t="shared" si="169"/>
        <v>0</v>
      </c>
      <c r="P257" s="38">
        <f t="shared" si="169"/>
        <v>0</v>
      </c>
      <c r="Q257" s="12">
        <f t="shared" si="169"/>
        <v>0</v>
      </c>
      <c r="R257" s="12">
        <f t="shared" si="169"/>
        <v>0</v>
      </c>
      <c r="S257" s="12">
        <f t="shared" si="169"/>
        <v>0</v>
      </c>
      <c r="T257" s="12">
        <f t="shared" si="169"/>
        <v>0</v>
      </c>
      <c r="U257" s="12">
        <f t="shared" si="169"/>
        <v>0</v>
      </c>
      <c r="V257" s="12">
        <f t="shared" si="169"/>
        <v>0</v>
      </c>
      <c r="W257" s="12">
        <f t="shared" si="169"/>
        <v>0</v>
      </c>
      <c r="X257" s="12">
        <f t="shared" si="169"/>
        <v>0</v>
      </c>
      <c r="Y257" s="12">
        <f t="shared" si="169"/>
        <v>0</v>
      </c>
      <c r="Z257" s="12">
        <f t="shared" si="169"/>
        <v>0</v>
      </c>
      <c r="AA257" s="62">
        <f t="shared" si="169"/>
        <v>0</v>
      </c>
      <c r="AB257" s="38">
        <f t="shared" ref="AB257:BK257" si="170">AB213*AB169</f>
        <v>0</v>
      </c>
      <c r="AC257" s="12">
        <f t="shared" si="170"/>
        <v>0</v>
      </c>
      <c r="AD257" s="12">
        <f t="shared" si="170"/>
        <v>0</v>
      </c>
      <c r="AE257" s="12">
        <f t="shared" si="170"/>
        <v>0</v>
      </c>
      <c r="AF257" s="12">
        <f t="shared" si="170"/>
        <v>0</v>
      </c>
      <c r="AG257" s="12">
        <f t="shared" si="170"/>
        <v>0</v>
      </c>
      <c r="AH257" s="12">
        <f t="shared" si="170"/>
        <v>0</v>
      </c>
      <c r="AI257" s="12">
        <f t="shared" si="170"/>
        <v>0</v>
      </c>
      <c r="AJ257" s="12">
        <f t="shared" si="170"/>
        <v>0</v>
      </c>
      <c r="AK257" s="12">
        <f t="shared" si="170"/>
        <v>0</v>
      </c>
      <c r="AL257" s="12">
        <f t="shared" si="170"/>
        <v>0</v>
      </c>
      <c r="AM257" s="62">
        <f t="shared" si="170"/>
        <v>0</v>
      </c>
      <c r="AN257" s="38">
        <f t="shared" si="170"/>
        <v>0</v>
      </c>
      <c r="AO257" s="12">
        <f t="shared" si="170"/>
        <v>0</v>
      </c>
      <c r="AP257" s="12">
        <f t="shared" si="170"/>
        <v>0</v>
      </c>
      <c r="AQ257" s="12">
        <f t="shared" si="170"/>
        <v>0</v>
      </c>
      <c r="AR257" s="12">
        <f t="shared" si="170"/>
        <v>0</v>
      </c>
      <c r="AS257" s="12">
        <f t="shared" si="170"/>
        <v>0</v>
      </c>
      <c r="AT257" s="12">
        <f t="shared" si="170"/>
        <v>0</v>
      </c>
      <c r="AU257" s="12">
        <f t="shared" si="170"/>
        <v>0</v>
      </c>
      <c r="AV257" s="12">
        <f t="shared" si="170"/>
        <v>0</v>
      </c>
      <c r="AW257" s="12">
        <f t="shared" si="170"/>
        <v>0</v>
      </c>
      <c r="AX257" s="12">
        <f t="shared" si="170"/>
        <v>0</v>
      </c>
      <c r="AY257" s="62">
        <f t="shared" si="170"/>
        <v>0</v>
      </c>
      <c r="AZ257" s="38">
        <f t="shared" si="170"/>
        <v>0</v>
      </c>
      <c r="BA257" s="12">
        <f t="shared" si="170"/>
        <v>0</v>
      </c>
      <c r="BB257" s="12">
        <f t="shared" si="170"/>
        <v>0</v>
      </c>
      <c r="BC257" s="12">
        <f t="shared" si="170"/>
        <v>0</v>
      </c>
      <c r="BD257" s="12">
        <f t="shared" si="170"/>
        <v>0</v>
      </c>
      <c r="BE257" s="12">
        <f t="shared" si="170"/>
        <v>0</v>
      </c>
      <c r="BF257" s="12">
        <f t="shared" si="170"/>
        <v>0</v>
      </c>
      <c r="BG257" s="12">
        <f t="shared" si="170"/>
        <v>0</v>
      </c>
      <c r="BH257" s="12">
        <f t="shared" si="170"/>
        <v>0</v>
      </c>
      <c r="BI257" s="12">
        <f t="shared" si="170"/>
        <v>0</v>
      </c>
      <c r="BJ257" s="12">
        <f t="shared" si="170"/>
        <v>0</v>
      </c>
      <c r="BK257" s="62">
        <f t="shared" si="170"/>
        <v>0</v>
      </c>
    </row>
    <row r="258" spans="2:63" ht="22.5" hidden="1" customHeight="1" x14ac:dyDescent="0.2">
      <c r="B258" s="88" t="str">
        <f t="shared" si="136"/>
        <v/>
      </c>
      <c r="C258" s="128"/>
      <c r="D258" s="38">
        <f t="shared" ref="D258:AA258" si="171">D214*D170</f>
        <v>0</v>
      </c>
      <c r="E258" s="12">
        <f t="shared" si="171"/>
        <v>0</v>
      </c>
      <c r="F258" s="12">
        <f t="shared" si="171"/>
        <v>0</v>
      </c>
      <c r="G258" s="12">
        <f t="shared" si="171"/>
        <v>0</v>
      </c>
      <c r="H258" s="12">
        <f t="shared" si="171"/>
        <v>0</v>
      </c>
      <c r="I258" s="12">
        <f t="shared" si="171"/>
        <v>0</v>
      </c>
      <c r="J258" s="12">
        <f t="shared" si="171"/>
        <v>0</v>
      </c>
      <c r="K258" s="12">
        <f t="shared" si="171"/>
        <v>0</v>
      </c>
      <c r="L258" s="12">
        <f t="shared" si="171"/>
        <v>0</v>
      </c>
      <c r="M258" s="12">
        <f t="shared" si="171"/>
        <v>0</v>
      </c>
      <c r="N258" s="12">
        <f t="shared" si="171"/>
        <v>0</v>
      </c>
      <c r="O258" s="62">
        <f t="shared" si="171"/>
        <v>0</v>
      </c>
      <c r="P258" s="38">
        <f t="shared" si="171"/>
        <v>0</v>
      </c>
      <c r="Q258" s="12">
        <f t="shared" si="171"/>
        <v>0</v>
      </c>
      <c r="R258" s="12">
        <f t="shared" si="171"/>
        <v>0</v>
      </c>
      <c r="S258" s="12">
        <f t="shared" si="171"/>
        <v>0</v>
      </c>
      <c r="T258" s="12">
        <f t="shared" si="171"/>
        <v>0</v>
      </c>
      <c r="U258" s="12">
        <f t="shared" si="171"/>
        <v>0</v>
      </c>
      <c r="V258" s="12">
        <f t="shared" si="171"/>
        <v>0</v>
      </c>
      <c r="W258" s="12">
        <f t="shared" si="171"/>
        <v>0</v>
      </c>
      <c r="X258" s="12">
        <f t="shared" si="171"/>
        <v>0</v>
      </c>
      <c r="Y258" s="12">
        <f t="shared" si="171"/>
        <v>0</v>
      </c>
      <c r="Z258" s="12">
        <f t="shared" si="171"/>
        <v>0</v>
      </c>
      <c r="AA258" s="62">
        <f t="shared" si="171"/>
        <v>0</v>
      </c>
      <c r="AB258" s="38">
        <f t="shared" ref="AB258:BK258" si="172">AB214*AB170</f>
        <v>0</v>
      </c>
      <c r="AC258" s="12">
        <f t="shared" si="172"/>
        <v>0</v>
      </c>
      <c r="AD258" s="12">
        <f t="shared" si="172"/>
        <v>0</v>
      </c>
      <c r="AE258" s="12">
        <f t="shared" si="172"/>
        <v>0</v>
      </c>
      <c r="AF258" s="12">
        <f t="shared" si="172"/>
        <v>0</v>
      </c>
      <c r="AG258" s="12">
        <f t="shared" si="172"/>
        <v>0</v>
      </c>
      <c r="AH258" s="12">
        <f t="shared" si="172"/>
        <v>0</v>
      </c>
      <c r="AI258" s="12">
        <f t="shared" si="172"/>
        <v>0</v>
      </c>
      <c r="AJ258" s="12">
        <f t="shared" si="172"/>
        <v>0</v>
      </c>
      <c r="AK258" s="12">
        <f t="shared" si="172"/>
        <v>0</v>
      </c>
      <c r="AL258" s="12">
        <f t="shared" si="172"/>
        <v>0</v>
      </c>
      <c r="AM258" s="62">
        <f t="shared" si="172"/>
        <v>0</v>
      </c>
      <c r="AN258" s="38">
        <f t="shared" si="172"/>
        <v>0</v>
      </c>
      <c r="AO258" s="12">
        <f t="shared" si="172"/>
        <v>0</v>
      </c>
      <c r="AP258" s="12">
        <f t="shared" si="172"/>
        <v>0</v>
      </c>
      <c r="AQ258" s="12">
        <f t="shared" si="172"/>
        <v>0</v>
      </c>
      <c r="AR258" s="12">
        <f t="shared" si="172"/>
        <v>0</v>
      </c>
      <c r="AS258" s="12">
        <f t="shared" si="172"/>
        <v>0</v>
      </c>
      <c r="AT258" s="12">
        <f t="shared" si="172"/>
        <v>0</v>
      </c>
      <c r="AU258" s="12">
        <f t="shared" si="172"/>
        <v>0</v>
      </c>
      <c r="AV258" s="12">
        <f t="shared" si="172"/>
        <v>0</v>
      </c>
      <c r="AW258" s="12">
        <f t="shared" si="172"/>
        <v>0</v>
      </c>
      <c r="AX258" s="12">
        <f t="shared" si="172"/>
        <v>0</v>
      </c>
      <c r="AY258" s="62">
        <f t="shared" si="172"/>
        <v>0</v>
      </c>
      <c r="AZ258" s="38">
        <f t="shared" si="172"/>
        <v>0</v>
      </c>
      <c r="BA258" s="12">
        <f t="shared" si="172"/>
        <v>0</v>
      </c>
      <c r="BB258" s="12">
        <f t="shared" si="172"/>
        <v>0</v>
      </c>
      <c r="BC258" s="12">
        <f t="shared" si="172"/>
        <v>0</v>
      </c>
      <c r="BD258" s="12">
        <f t="shared" si="172"/>
        <v>0</v>
      </c>
      <c r="BE258" s="12">
        <f t="shared" si="172"/>
        <v>0</v>
      </c>
      <c r="BF258" s="12">
        <f t="shared" si="172"/>
        <v>0</v>
      </c>
      <c r="BG258" s="12">
        <f t="shared" si="172"/>
        <v>0</v>
      </c>
      <c r="BH258" s="12">
        <f t="shared" si="172"/>
        <v>0</v>
      </c>
      <c r="BI258" s="12">
        <f t="shared" si="172"/>
        <v>0</v>
      </c>
      <c r="BJ258" s="12">
        <f t="shared" si="172"/>
        <v>0</v>
      </c>
      <c r="BK258" s="62">
        <f t="shared" si="172"/>
        <v>0</v>
      </c>
    </row>
    <row r="259" spans="2:63" ht="22.5" hidden="1" customHeight="1" x14ac:dyDescent="0.2">
      <c r="B259" s="88" t="str">
        <f t="shared" si="136"/>
        <v/>
      </c>
      <c r="C259" s="128"/>
      <c r="D259" s="38">
        <f t="shared" ref="D259:AA259" si="173">D215*D171</f>
        <v>0</v>
      </c>
      <c r="E259" s="12">
        <f t="shared" si="173"/>
        <v>0</v>
      </c>
      <c r="F259" s="12">
        <f t="shared" si="173"/>
        <v>0</v>
      </c>
      <c r="G259" s="12">
        <f t="shared" si="173"/>
        <v>0</v>
      </c>
      <c r="H259" s="12">
        <f t="shared" si="173"/>
        <v>0</v>
      </c>
      <c r="I259" s="12">
        <f t="shared" si="173"/>
        <v>0</v>
      </c>
      <c r="J259" s="12">
        <f t="shared" si="173"/>
        <v>0</v>
      </c>
      <c r="K259" s="12">
        <f t="shared" si="173"/>
        <v>0</v>
      </c>
      <c r="L259" s="12">
        <f t="shared" si="173"/>
        <v>0</v>
      </c>
      <c r="M259" s="12">
        <f t="shared" si="173"/>
        <v>0</v>
      </c>
      <c r="N259" s="12">
        <f t="shared" si="173"/>
        <v>0</v>
      </c>
      <c r="O259" s="62">
        <f t="shared" si="173"/>
        <v>0</v>
      </c>
      <c r="P259" s="38">
        <f t="shared" si="173"/>
        <v>0</v>
      </c>
      <c r="Q259" s="12">
        <f t="shared" si="173"/>
        <v>0</v>
      </c>
      <c r="R259" s="12">
        <f t="shared" si="173"/>
        <v>0</v>
      </c>
      <c r="S259" s="12">
        <f t="shared" si="173"/>
        <v>0</v>
      </c>
      <c r="T259" s="12">
        <f t="shared" si="173"/>
        <v>0</v>
      </c>
      <c r="U259" s="12">
        <f t="shared" si="173"/>
        <v>0</v>
      </c>
      <c r="V259" s="12">
        <f t="shared" si="173"/>
        <v>0</v>
      </c>
      <c r="W259" s="12">
        <f t="shared" si="173"/>
        <v>0</v>
      </c>
      <c r="X259" s="12">
        <f t="shared" si="173"/>
        <v>0</v>
      </c>
      <c r="Y259" s="12">
        <f t="shared" si="173"/>
        <v>0</v>
      </c>
      <c r="Z259" s="12">
        <f t="shared" si="173"/>
        <v>0</v>
      </c>
      <c r="AA259" s="62">
        <f t="shared" si="173"/>
        <v>0</v>
      </c>
      <c r="AB259" s="38">
        <f t="shared" ref="AB259:BK259" si="174">AB215*AB171</f>
        <v>0</v>
      </c>
      <c r="AC259" s="12">
        <f t="shared" si="174"/>
        <v>0</v>
      </c>
      <c r="AD259" s="12">
        <f t="shared" si="174"/>
        <v>0</v>
      </c>
      <c r="AE259" s="12">
        <f t="shared" si="174"/>
        <v>0</v>
      </c>
      <c r="AF259" s="12">
        <f t="shared" si="174"/>
        <v>0</v>
      </c>
      <c r="AG259" s="12">
        <f t="shared" si="174"/>
        <v>0</v>
      </c>
      <c r="AH259" s="12">
        <f t="shared" si="174"/>
        <v>0</v>
      </c>
      <c r="AI259" s="12">
        <f t="shared" si="174"/>
        <v>0</v>
      </c>
      <c r="AJ259" s="12">
        <f t="shared" si="174"/>
        <v>0</v>
      </c>
      <c r="AK259" s="12">
        <f t="shared" si="174"/>
        <v>0</v>
      </c>
      <c r="AL259" s="12">
        <f t="shared" si="174"/>
        <v>0</v>
      </c>
      <c r="AM259" s="62">
        <f t="shared" si="174"/>
        <v>0</v>
      </c>
      <c r="AN259" s="38">
        <f t="shared" si="174"/>
        <v>0</v>
      </c>
      <c r="AO259" s="12">
        <f t="shared" si="174"/>
        <v>0</v>
      </c>
      <c r="AP259" s="12">
        <f t="shared" si="174"/>
        <v>0</v>
      </c>
      <c r="AQ259" s="12">
        <f t="shared" si="174"/>
        <v>0</v>
      </c>
      <c r="AR259" s="12">
        <f t="shared" si="174"/>
        <v>0</v>
      </c>
      <c r="AS259" s="12">
        <f t="shared" si="174"/>
        <v>0</v>
      </c>
      <c r="AT259" s="12">
        <f t="shared" si="174"/>
        <v>0</v>
      </c>
      <c r="AU259" s="12">
        <f t="shared" si="174"/>
        <v>0</v>
      </c>
      <c r="AV259" s="12">
        <f t="shared" si="174"/>
        <v>0</v>
      </c>
      <c r="AW259" s="12">
        <f t="shared" si="174"/>
        <v>0</v>
      </c>
      <c r="AX259" s="12">
        <f t="shared" si="174"/>
        <v>0</v>
      </c>
      <c r="AY259" s="62">
        <f t="shared" si="174"/>
        <v>0</v>
      </c>
      <c r="AZ259" s="38">
        <f t="shared" si="174"/>
        <v>0</v>
      </c>
      <c r="BA259" s="12">
        <f t="shared" si="174"/>
        <v>0</v>
      </c>
      <c r="BB259" s="12">
        <f t="shared" si="174"/>
        <v>0</v>
      </c>
      <c r="BC259" s="12">
        <f t="shared" si="174"/>
        <v>0</v>
      </c>
      <c r="BD259" s="12">
        <f t="shared" si="174"/>
        <v>0</v>
      </c>
      <c r="BE259" s="12">
        <f t="shared" si="174"/>
        <v>0</v>
      </c>
      <c r="BF259" s="12">
        <f t="shared" si="174"/>
        <v>0</v>
      </c>
      <c r="BG259" s="12">
        <f t="shared" si="174"/>
        <v>0</v>
      </c>
      <c r="BH259" s="12">
        <f t="shared" si="174"/>
        <v>0</v>
      </c>
      <c r="BI259" s="12">
        <f t="shared" si="174"/>
        <v>0</v>
      </c>
      <c r="BJ259" s="12">
        <f t="shared" si="174"/>
        <v>0</v>
      </c>
      <c r="BK259" s="62">
        <f t="shared" si="174"/>
        <v>0</v>
      </c>
    </row>
    <row r="260" spans="2:63" ht="22.5" hidden="1" customHeight="1" x14ac:dyDescent="0.2">
      <c r="B260" s="88" t="str">
        <f t="shared" si="136"/>
        <v/>
      </c>
      <c r="C260" s="128"/>
      <c r="D260" s="38">
        <f t="shared" ref="D260:AA260" si="175">D216*D172</f>
        <v>0</v>
      </c>
      <c r="E260" s="12">
        <f t="shared" si="175"/>
        <v>0</v>
      </c>
      <c r="F260" s="12">
        <f t="shared" si="175"/>
        <v>0</v>
      </c>
      <c r="G260" s="12">
        <f t="shared" si="175"/>
        <v>0</v>
      </c>
      <c r="H260" s="12">
        <f t="shared" si="175"/>
        <v>0</v>
      </c>
      <c r="I260" s="12">
        <f t="shared" si="175"/>
        <v>0</v>
      </c>
      <c r="J260" s="12">
        <f t="shared" si="175"/>
        <v>0</v>
      </c>
      <c r="K260" s="12">
        <f t="shared" si="175"/>
        <v>0</v>
      </c>
      <c r="L260" s="12">
        <f t="shared" si="175"/>
        <v>0</v>
      </c>
      <c r="M260" s="12">
        <f t="shared" si="175"/>
        <v>0</v>
      </c>
      <c r="N260" s="12">
        <f t="shared" si="175"/>
        <v>0</v>
      </c>
      <c r="O260" s="62">
        <f t="shared" si="175"/>
        <v>0</v>
      </c>
      <c r="P260" s="38">
        <f t="shared" si="175"/>
        <v>0</v>
      </c>
      <c r="Q260" s="12">
        <f t="shared" si="175"/>
        <v>0</v>
      </c>
      <c r="R260" s="12">
        <f t="shared" si="175"/>
        <v>0</v>
      </c>
      <c r="S260" s="12">
        <f t="shared" si="175"/>
        <v>0</v>
      </c>
      <c r="T260" s="12">
        <f t="shared" si="175"/>
        <v>0</v>
      </c>
      <c r="U260" s="12">
        <f t="shared" si="175"/>
        <v>0</v>
      </c>
      <c r="V260" s="12">
        <f t="shared" si="175"/>
        <v>0</v>
      </c>
      <c r="W260" s="12">
        <f t="shared" si="175"/>
        <v>0</v>
      </c>
      <c r="X260" s="12">
        <f t="shared" si="175"/>
        <v>0</v>
      </c>
      <c r="Y260" s="12">
        <f t="shared" si="175"/>
        <v>0</v>
      </c>
      <c r="Z260" s="12">
        <f t="shared" si="175"/>
        <v>0</v>
      </c>
      <c r="AA260" s="62">
        <f t="shared" si="175"/>
        <v>0</v>
      </c>
      <c r="AB260" s="38">
        <f t="shared" ref="AB260:BK260" si="176">AB216*AB172</f>
        <v>0</v>
      </c>
      <c r="AC260" s="12">
        <f t="shared" si="176"/>
        <v>0</v>
      </c>
      <c r="AD260" s="12">
        <f t="shared" si="176"/>
        <v>0</v>
      </c>
      <c r="AE260" s="12">
        <f t="shared" si="176"/>
        <v>0</v>
      </c>
      <c r="AF260" s="12">
        <f t="shared" si="176"/>
        <v>0</v>
      </c>
      <c r="AG260" s="12">
        <f t="shared" si="176"/>
        <v>0</v>
      </c>
      <c r="AH260" s="12">
        <f t="shared" si="176"/>
        <v>0</v>
      </c>
      <c r="AI260" s="12">
        <f t="shared" si="176"/>
        <v>0</v>
      </c>
      <c r="AJ260" s="12">
        <f t="shared" si="176"/>
        <v>0</v>
      </c>
      <c r="AK260" s="12">
        <f t="shared" si="176"/>
        <v>0</v>
      </c>
      <c r="AL260" s="12">
        <f t="shared" si="176"/>
        <v>0</v>
      </c>
      <c r="AM260" s="62">
        <f t="shared" si="176"/>
        <v>0</v>
      </c>
      <c r="AN260" s="38">
        <f t="shared" si="176"/>
        <v>0</v>
      </c>
      <c r="AO260" s="12">
        <f t="shared" si="176"/>
        <v>0</v>
      </c>
      <c r="AP260" s="12">
        <f t="shared" si="176"/>
        <v>0</v>
      </c>
      <c r="AQ260" s="12">
        <f t="shared" si="176"/>
        <v>0</v>
      </c>
      <c r="AR260" s="12">
        <f t="shared" si="176"/>
        <v>0</v>
      </c>
      <c r="AS260" s="12">
        <f t="shared" si="176"/>
        <v>0</v>
      </c>
      <c r="AT260" s="12">
        <f t="shared" si="176"/>
        <v>0</v>
      </c>
      <c r="AU260" s="12">
        <f t="shared" si="176"/>
        <v>0</v>
      </c>
      <c r="AV260" s="12">
        <f t="shared" si="176"/>
        <v>0</v>
      </c>
      <c r="AW260" s="12">
        <f t="shared" si="176"/>
        <v>0</v>
      </c>
      <c r="AX260" s="12">
        <f t="shared" si="176"/>
        <v>0</v>
      </c>
      <c r="AY260" s="62">
        <f t="shared" si="176"/>
        <v>0</v>
      </c>
      <c r="AZ260" s="38">
        <f t="shared" si="176"/>
        <v>0</v>
      </c>
      <c r="BA260" s="12">
        <f t="shared" si="176"/>
        <v>0</v>
      </c>
      <c r="BB260" s="12">
        <f t="shared" si="176"/>
        <v>0</v>
      </c>
      <c r="BC260" s="12">
        <f t="shared" si="176"/>
        <v>0</v>
      </c>
      <c r="BD260" s="12">
        <f t="shared" si="176"/>
        <v>0</v>
      </c>
      <c r="BE260" s="12">
        <f t="shared" si="176"/>
        <v>0</v>
      </c>
      <c r="BF260" s="12">
        <f t="shared" si="176"/>
        <v>0</v>
      </c>
      <c r="BG260" s="12">
        <f t="shared" si="176"/>
        <v>0</v>
      </c>
      <c r="BH260" s="12">
        <f t="shared" si="176"/>
        <v>0</v>
      </c>
      <c r="BI260" s="12">
        <f t="shared" si="176"/>
        <v>0</v>
      </c>
      <c r="BJ260" s="12">
        <f t="shared" si="176"/>
        <v>0</v>
      </c>
      <c r="BK260" s="62">
        <f t="shared" si="176"/>
        <v>0</v>
      </c>
    </row>
    <row r="261" spans="2:63" ht="22.5" hidden="1" customHeight="1" x14ac:dyDescent="0.2">
      <c r="B261" s="88" t="str">
        <f t="shared" si="136"/>
        <v/>
      </c>
      <c r="C261" s="128"/>
      <c r="D261" s="38">
        <f t="shared" ref="D261:AA261" si="177">D217*D173</f>
        <v>0</v>
      </c>
      <c r="E261" s="12">
        <f t="shared" si="177"/>
        <v>0</v>
      </c>
      <c r="F261" s="12">
        <f t="shared" si="177"/>
        <v>0</v>
      </c>
      <c r="G261" s="12">
        <f t="shared" si="177"/>
        <v>0</v>
      </c>
      <c r="H261" s="12">
        <f t="shared" si="177"/>
        <v>0</v>
      </c>
      <c r="I261" s="12">
        <f t="shared" si="177"/>
        <v>0</v>
      </c>
      <c r="J261" s="12">
        <f t="shared" si="177"/>
        <v>0</v>
      </c>
      <c r="K261" s="12">
        <f t="shared" si="177"/>
        <v>0</v>
      </c>
      <c r="L261" s="12">
        <f t="shared" si="177"/>
        <v>0</v>
      </c>
      <c r="M261" s="12">
        <f t="shared" si="177"/>
        <v>0</v>
      </c>
      <c r="N261" s="12">
        <f t="shared" si="177"/>
        <v>0</v>
      </c>
      <c r="O261" s="62">
        <f t="shared" si="177"/>
        <v>0</v>
      </c>
      <c r="P261" s="38">
        <f t="shared" si="177"/>
        <v>0</v>
      </c>
      <c r="Q261" s="12">
        <f t="shared" si="177"/>
        <v>0</v>
      </c>
      <c r="R261" s="12">
        <f t="shared" si="177"/>
        <v>0</v>
      </c>
      <c r="S261" s="12">
        <f t="shared" si="177"/>
        <v>0</v>
      </c>
      <c r="T261" s="12">
        <f t="shared" si="177"/>
        <v>0</v>
      </c>
      <c r="U261" s="12">
        <f t="shared" si="177"/>
        <v>0</v>
      </c>
      <c r="V261" s="12">
        <f t="shared" si="177"/>
        <v>0</v>
      </c>
      <c r="W261" s="12">
        <f t="shared" si="177"/>
        <v>0</v>
      </c>
      <c r="X261" s="12">
        <f t="shared" si="177"/>
        <v>0</v>
      </c>
      <c r="Y261" s="12">
        <f t="shared" si="177"/>
        <v>0</v>
      </c>
      <c r="Z261" s="12">
        <f t="shared" si="177"/>
        <v>0</v>
      </c>
      <c r="AA261" s="62">
        <f t="shared" si="177"/>
        <v>0</v>
      </c>
      <c r="AB261" s="38">
        <f t="shared" ref="AB261:BK261" si="178">AB217*AB173</f>
        <v>0</v>
      </c>
      <c r="AC261" s="12">
        <f t="shared" si="178"/>
        <v>0</v>
      </c>
      <c r="AD261" s="12">
        <f t="shared" si="178"/>
        <v>0</v>
      </c>
      <c r="AE261" s="12">
        <f t="shared" si="178"/>
        <v>0</v>
      </c>
      <c r="AF261" s="12">
        <f t="shared" si="178"/>
        <v>0</v>
      </c>
      <c r="AG261" s="12">
        <f t="shared" si="178"/>
        <v>0</v>
      </c>
      <c r="AH261" s="12">
        <f t="shared" si="178"/>
        <v>0</v>
      </c>
      <c r="AI261" s="12">
        <f t="shared" si="178"/>
        <v>0</v>
      </c>
      <c r="AJ261" s="12">
        <f t="shared" si="178"/>
        <v>0</v>
      </c>
      <c r="AK261" s="12">
        <f t="shared" si="178"/>
        <v>0</v>
      </c>
      <c r="AL261" s="12">
        <f t="shared" si="178"/>
        <v>0</v>
      </c>
      <c r="AM261" s="62">
        <f t="shared" si="178"/>
        <v>0</v>
      </c>
      <c r="AN261" s="38">
        <f t="shared" si="178"/>
        <v>0</v>
      </c>
      <c r="AO261" s="12">
        <f t="shared" si="178"/>
        <v>0</v>
      </c>
      <c r="AP261" s="12">
        <f t="shared" si="178"/>
        <v>0</v>
      </c>
      <c r="AQ261" s="12">
        <f t="shared" si="178"/>
        <v>0</v>
      </c>
      <c r="AR261" s="12">
        <f t="shared" si="178"/>
        <v>0</v>
      </c>
      <c r="AS261" s="12">
        <f t="shared" si="178"/>
        <v>0</v>
      </c>
      <c r="AT261" s="12">
        <f t="shared" si="178"/>
        <v>0</v>
      </c>
      <c r="AU261" s="12">
        <f t="shared" si="178"/>
        <v>0</v>
      </c>
      <c r="AV261" s="12">
        <f t="shared" si="178"/>
        <v>0</v>
      </c>
      <c r="AW261" s="12">
        <f t="shared" si="178"/>
        <v>0</v>
      </c>
      <c r="AX261" s="12">
        <f t="shared" si="178"/>
        <v>0</v>
      </c>
      <c r="AY261" s="62">
        <f t="shared" si="178"/>
        <v>0</v>
      </c>
      <c r="AZ261" s="38">
        <f t="shared" si="178"/>
        <v>0</v>
      </c>
      <c r="BA261" s="12">
        <f t="shared" si="178"/>
        <v>0</v>
      </c>
      <c r="BB261" s="12">
        <f t="shared" si="178"/>
        <v>0</v>
      </c>
      <c r="BC261" s="12">
        <f t="shared" si="178"/>
        <v>0</v>
      </c>
      <c r="BD261" s="12">
        <f t="shared" si="178"/>
        <v>0</v>
      </c>
      <c r="BE261" s="12">
        <f t="shared" si="178"/>
        <v>0</v>
      </c>
      <c r="BF261" s="12">
        <f t="shared" si="178"/>
        <v>0</v>
      </c>
      <c r="BG261" s="12">
        <f t="shared" si="178"/>
        <v>0</v>
      </c>
      <c r="BH261" s="12">
        <f t="shared" si="178"/>
        <v>0</v>
      </c>
      <c r="BI261" s="12">
        <f t="shared" si="178"/>
        <v>0</v>
      </c>
      <c r="BJ261" s="12">
        <f t="shared" si="178"/>
        <v>0</v>
      </c>
      <c r="BK261" s="62">
        <f t="shared" si="178"/>
        <v>0</v>
      </c>
    </row>
    <row r="262" spans="2:63" ht="22.5" hidden="1" customHeight="1" x14ac:dyDescent="0.2">
      <c r="B262" s="88" t="str">
        <f t="shared" si="136"/>
        <v/>
      </c>
      <c r="C262" s="128"/>
      <c r="D262" s="38">
        <f t="shared" ref="D262:AA262" si="179">D218*D174</f>
        <v>0</v>
      </c>
      <c r="E262" s="12">
        <f t="shared" si="179"/>
        <v>0</v>
      </c>
      <c r="F262" s="12">
        <f t="shared" si="179"/>
        <v>0</v>
      </c>
      <c r="G262" s="12">
        <f t="shared" si="179"/>
        <v>0</v>
      </c>
      <c r="H262" s="12">
        <f t="shared" si="179"/>
        <v>0</v>
      </c>
      <c r="I262" s="12">
        <f t="shared" si="179"/>
        <v>0</v>
      </c>
      <c r="J262" s="12">
        <f t="shared" si="179"/>
        <v>0</v>
      </c>
      <c r="K262" s="12">
        <f t="shared" si="179"/>
        <v>0</v>
      </c>
      <c r="L262" s="12">
        <f t="shared" si="179"/>
        <v>0</v>
      </c>
      <c r="M262" s="12">
        <f t="shared" si="179"/>
        <v>0</v>
      </c>
      <c r="N262" s="12">
        <f t="shared" si="179"/>
        <v>0</v>
      </c>
      <c r="O262" s="62">
        <f t="shared" si="179"/>
        <v>0</v>
      </c>
      <c r="P262" s="38">
        <f t="shared" si="179"/>
        <v>0</v>
      </c>
      <c r="Q262" s="12">
        <f t="shared" si="179"/>
        <v>0</v>
      </c>
      <c r="R262" s="12">
        <f t="shared" si="179"/>
        <v>0</v>
      </c>
      <c r="S262" s="12">
        <f t="shared" si="179"/>
        <v>0</v>
      </c>
      <c r="T262" s="12">
        <f t="shared" si="179"/>
        <v>0</v>
      </c>
      <c r="U262" s="12">
        <f t="shared" si="179"/>
        <v>0</v>
      </c>
      <c r="V262" s="12">
        <f t="shared" si="179"/>
        <v>0</v>
      </c>
      <c r="W262" s="12">
        <f t="shared" si="179"/>
        <v>0</v>
      </c>
      <c r="X262" s="12">
        <f t="shared" si="179"/>
        <v>0</v>
      </c>
      <c r="Y262" s="12">
        <f t="shared" si="179"/>
        <v>0</v>
      </c>
      <c r="Z262" s="12">
        <f t="shared" si="179"/>
        <v>0</v>
      </c>
      <c r="AA262" s="62">
        <f t="shared" si="179"/>
        <v>0</v>
      </c>
      <c r="AB262" s="38">
        <f t="shared" ref="AB262:BK262" si="180">AB218*AB174</f>
        <v>0</v>
      </c>
      <c r="AC262" s="12">
        <f t="shared" si="180"/>
        <v>0</v>
      </c>
      <c r="AD262" s="12">
        <f t="shared" si="180"/>
        <v>0</v>
      </c>
      <c r="AE262" s="12">
        <f t="shared" si="180"/>
        <v>0</v>
      </c>
      <c r="AF262" s="12">
        <f t="shared" si="180"/>
        <v>0</v>
      </c>
      <c r="AG262" s="12">
        <f t="shared" si="180"/>
        <v>0</v>
      </c>
      <c r="AH262" s="12">
        <f t="shared" si="180"/>
        <v>0</v>
      </c>
      <c r="AI262" s="12">
        <f t="shared" si="180"/>
        <v>0</v>
      </c>
      <c r="AJ262" s="12">
        <f t="shared" si="180"/>
        <v>0</v>
      </c>
      <c r="AK262" s="12">
        <f t="shared" si="180"/>
        <v>0</v>
      </c>
      <c r="AL262" s="12">
        <f t="shared" si="180"/>
        <v>0</v>
      </c>
      <c r="AM262" s="62">
        <f t="shared" si="180"/>
        <v>0</v>
      </c>
      <c r="AN262" s="38">
        <f t="shared" si="180"/>
        <v>0</v>
      </c>
      <c r="AO262" s="12">
        <f t="shared" si="180"/>
        <v>0</v>
      </c>
      <c r="AP262" s="12">
        <f t="shared" si="180"/>
        <v>0</v>
      </c>
      <c r="AQ262" s="12">
        <f t="shared" si="180"/>
        <v>0</v>
      </c>
      <c r="AR262" s="12">
        <f t="shared" si="180"/>
        <v>0</v>
      </c>
      <c r="AS262" s="12">
        <f t="shared" si="180"/>
        <v>0</v>
      </c>
      <c r="AT262" s="12">
        <f t="shared" si="180"/>
        <v>0</v>
      </c>
      <c r="AU262" s="12">
        <f t="shared" si="180"/>
        <v>0</v>
      </c>
      <c r="AV262" s="12">
        <f t="shared" si="180"/>
        <v>0</v>
      </c>
      <c r="AW262" s="12">
        <f t="shared" si="180"/>
        <v>0</v>
      </c>
      <c r="AX262" s="12">
        <f t="shared" si="180"/>
        <v>0</v>
      </c>
      <c r="AY262" s="62">
        <f t="shared" si="180"/>
        <v>0</v>
      </c>
      <c r="AZ262" s="38">
        <f t="shared" si="180"/>
        <v>0</v>
      </c>
      <c r="BA262" s="12">
        <f t="shared" si="180"/>
        <v>0</v>
      </c>
      <c r="BB262" s="12">
        <f t="shared" si="180"/>
        <v>0</v>
      </c>
      <c r="BC262" s="12">
        <f t="shared" si="180"/>
        <v>0</v>
      </c>
      <c r="BD262" s="12">
        <f t="shared" si="180"/>
        <v>0</v>
      </c>
      <c r="BE262" s="12">
        <f t="shared" si="180"/>
        <v>0</v>
      </c>
      <c r="BF262" s="12">
        <f t="shared" si="180"/>
        <v>0</v>
      </c>
      <c r="BG262" s="12">
        <f t="shared" si="180"/>
        <v>0</v>
      </c>
      <c r="BH262" s="12">
        <f t="shared" si="180"/>
        <v>0</v>
      </c>
      <c r="BI262" s="12">
        <f t="shared" si="180"/>
        <v>0</v>
      </c>
      <c r="BJ262" s="12">
        <f t="shared" si="180"/>
        <v>0</v>
      </c>
      <c r="BK262" s="62">
        <f t="shared" si="180"/>
        <v>0</v>
      </c>
    </row>
    <row r="263" spans="2:63" ht="22.5" hidden="1" customHeight="1" x14ac:dyDescent="0.2">
      <c r="B263" s="88" t="str">
        <f t="shared" si="136"/>
        <v/>
      </c>
      <c r="C263" s="128"/>
      <c r="D263" s="38">
        <f t="shared" ref="D263:AA263" si="181">D219*D175</f>
        <v>0</v>
      </c>
      <c r="E263" s="12">
        <f t="shared" si="181"/>
        <v>0</v>
      </c>
      <c r="F263" s="12">
        <f t="shared" si="181"/>
        <v>0</v>
      </c>
      <c r="G263" s="12">
        <f t="shared" si="181"/>
        <v>0</v>
      </c>
      <c r="H263" s="12">
        <f t="shared" si="181"/>
        <v>0</v>
      </c>
      <c r="I263" s="12">
        <f t="shared" si="181"/>
        <v>0</v>
      </c>
      <c r="J263" s="12">
        <f t="shared" si="181"/>
        <v>0</v>
      </c>
      <c r="K263" s="12">
        <f t="shared" si="181"/>
        <v>0</v>
      </c>
      <c r="L263" s="12">
        <f t="shared" si="181"/>
        <v>0</v>
      </c>
      <c r="M263" s="12">
        <f t="shared" si="181"/>
        <v>0</v>
      </c>
      <c r="N263" s="12">
        <f t="shared" si="181"/>
        <v>0</v>
      </c>
      <c r="O263" s="62">
        <f t="shared" si="181"/>
        <v>0</v>
      </c>
      <c r="P263" s="38">
        <f t="shared" si="181"/>
        <v>0</v>
      </c>
      <c r="Q263" s="12">
        <f t="shared" si="181"/>
        <v>0</v>
      </c>
      <c r="R263" s="12">
        <f t="shared" si="181"/>
        <v>0</v>
      </c>
      <c r="S263" s="12">
        <f t="shared" si="181"/>
        <v>0</v>
      </c>
      <c r="T263" s="12">
        <f t="shared" si="181"/>
        <v>0</v>
      </c>
      <c r="U263" s="12">
        <f t="shared" si="181"/>
        <v>0</v>
      </c>
      <c r="V263" s="12">
        <f t="shared" si="181"/>
        <v>0</v>
      </c>
      <c r="W263" s="12">
        <f t="shared" si="181"/>
        <v>0</v>
      </c>
      <c r="X263" s="12">
        <f t="shared" si="181"/>
        <v>0</v>
      </c>
      <c r="Y263" s="12">
        <f t="shared" si="181"/>
        <v>0</v>
      </c>
      <c r="Z263" s="12">
        <f t="shared" si="181"/>
        <v>0</v>
      </c>
      <c r="AA263" s="62">
        <f t="shared" si="181"/>
        <v>0</v>
      </c>
      <c r="AB263" s="38">
        <f t="shared" ref="AB263:BK263" si="182">AB219*AB175</f>
        <v>0</v>
      </c>
      <c r="AC263" s="12">
        <f t="shared" si="182"/>
        <v>0</v>
      </c>
      <c r="AD263" s="12">
        <f t="shared" si="182"/>
        <v>0</v>
      </c>
      <c r="AE263" s="12">
        <f t="shared" si="182"/>
        <v>0</v>
      </c>
      <c r="AF263" s="12">
        <f t="shared" si="182"/>
        <v>0</v>
      </c>
      <c r="AG263" s="12">
        <f t="shared" si="182"/>
        <v>0</v>
      </c>
      <c r="AH263" s="12">
        <f t="shared" si="182"/>
        <v>0</v>
      </c>
      <c r="AI263" s="12">
        <f t="shared" si="182"/>
        <v>0</v>
      </c>
      <c r="AJ263" s="12">
        <f t="shared" si="182"/>
        <v>0</v>
      </c>
      <c r="AK263" s="12">
        <f t="shared" si="182"/>
        <v>0</v>
      </c>
      <c r="AL263" s="12">
        <f t="shared" si="182"/>
        <v>0</v>
      </c>
      <c r="AM263" s="62">
        <f t="shared" si="182"/>
        <v>0</v>
      </c>
      <c r="AN263" s="38">
        <f t="shared" si="182"/>
        <v>0</v>
      </c>
      <c r="AO263" s="12">
        <f t="shared" si="182"/>
        <v>0</v>
      </c>
      <c r="AP263" s="12">
        <f t="shared" si="182"/>
        <v>0</v>
      </c>
      <c r="AQ263" s="12">
        <f t="shared" si="182"/>
        <v>0</v>
      </c>
      <c r="AR263" s="12">
        <f t="shared" si="182"/>
        <v>0</v>
      </c>
      <c r="AS263" s="12">
        <f t="shared" si="182"/>
        <v>0</v>
      </c>
      <c r="AT263" s="12">
        <f t="shared" si="182"/>
        <v>0</v>
      </c>
      <c r="AU263" s="12">
        <f t="shared" si="182"/>
        <v>0</v>
      </c>
      <c r="AV263" s="12">
        <f t="shared" si="182"/>
        <v>0</v>
      </c>
      <c r="AW263" s="12">
        <f t="shared" si="182"/>
        <v>0</v>
      </c>
      <c r="AX263" s="12">
        <f t="shared" si="182"/>
        <v>0</v>
      </c>
      <c r="AY263" s="62">
        <f t="shared" si="182"/>
        <v>0</v>
      </c>
      <c r="AZ263" s="38">
        <f t="shared" si="182"/>
        <v>0</v>
      </c>
      <c r="BA263" s="12">
        <f t="shared" si="182"/>
        <v>0</v>
      </c>
      <c r="BB263" s="12">
        <f t="shared" si="182"/>
        <v>0</v>
      </c>
      <c r="BC263" s="12">
        <f t="shared" si="182"/>
        <v>0</v>
      </c>
      <c r="BD263" s="12">
        <f t="shared" si="182"/>
        <v>0</v>
      </c>
      <c r="BE263" s="12">
        <f t="shared" si="182"/>
        <v>0</v>
      </c>
      <c r="BF263" s="12">
        <f t="shared" si="182"/>
        <v>0</v>
      </c>
      <c r="BG263" s="12">
        <f t="shared" si="182"/>
        <v>0</v>
      </c>
      <c r="BH263" s="12">
        <f t="shared" si="182"/>
        <v>0</v>
      </c>
      <c r="BI263" s="12">
        <f t="shared" si="182"/>
        <v>0</v>
      </c>
      <c r="BJ263" s="12">
        <f t="shared" si="182"/>
        <v>0</v>
      </c>
      <c r="BK263" s="62">
        <f t="shared" si="182"/>
        <v>0</v>
      </c>
    </row>
    <row r="264" spans="2:63" ht="22.5" hidden="1" customHeight="1" x14ac:dyDescent="0.2">
      <c r="B264" s="88" t="str">
        <f t="shared" si="136"/>
        <v/>
      </c>
      <c r="C264" s="128"/>
      <c r="D264" s="38">
        <f t="shared" ref="D264:AA264" si="183">D220*D176</f>
        <v>0</v>
      </c>
      <c r="E264" s="12">
        <f t="shared" si="183"/>
        <v>0</v>
      </c>
      <c r="F264" s="12">
        <f t="shared" si="183"/>
        <v>0</v>
      </c>
      <c r="G264" s="12">
        <f t="shared" si="183"/>
        <v>0</v>
      </c>
      <c r="H264" s="12">
        <f t="shared" si="183"/>
        <v>0</v>
      </c>
      <c r="I264" s="12">
        <f t="shared" si="183"/>
        <v>0</v>
      </c>
      <c r="J264" s="12">
        <f t="shared" si="183"/>
        <v>0</v>
      </c>
      <c r="K264" s="12">
        <f t="shared" si="183"/>
        <v>0</v>
      </c>
      <c r="L264" s="12">
        <f t="shared" si="183"/>
        <v>0</v>
      </c>
      <c r="M264" s="12">
        <f t="shared" si="183"/>
        <v>0</v>
      </c>
      <c r="N264" s="12">
        <f t="shared" si="183"/>
        <v>0</v>
      </c>
      <c r="O264" s="62">
        <f t="shared" si="183"/>
        <v>0</v>
      </c>
      <c r="P264" s="38">
        <f t="shared" si="183"/>
        <v>0</v>
      </c>
      <c r="Q264" s="12">
        <f t="shared" si="183"/>
        <v>0</v>
      </c>
      <c r="R264" s="12">
        <f t="shared" si="183"/>
        <v>0</v>
      </c>
      <c r="S264" s="12">
        <f t="shared" si="183"/>
        <v>0</v>
      </c>
      <c r="T264" s="12">
        <f t="shared" si="183"/>
        <v>0</v>
      </c>
      <c r="U264" s="12">
        <f t="shared" si="183"/>
        <v>0</v>
      </c>
      <c r="V264" s="12">
        <f t="shared" si="183"/>
        <v>0</v>
      </c>
      <c r="W264" s="12">
        <f t="shared" si="183"/>
        <v>0</v>
      </c>
      <c r="X264" s="12">
        <f t="shared" si="183"/>
        <v>0</v>
      </c>
      <c r="Y264" s="12">
        <f t="shared" si="183"/>
        <v>0</v>
      </c>
      <c r="Z264" s="12">
        <f t="shared" si="183"/>
        <v>0</v>
      </c>
      <c r="AA264" s="62">
        <f t="shared" si="183"/>
        <v>0</v>
      </c>
      <c r="AB264" s="38">
        <f t="shared" ref="AB264:BK264" si="184">AB220*AB176</f>
        <v>0</v>
      </c>
      <c r="AC264" s="12">
        <f t="shared" si="184"/>
        <v>0</v>
      </c>
      <c r="AD264" s="12">
        <f t="shared" si="184"/>
        <v>0</v>
      </c>
      <c r="AE264" s="12">
        <f t="shared" si="184"/>
        <v>0</v>
      </c>
      <c r="AF264" s="12">
        <f t="shared" si="184"/>
        <v>0</v>
      </c>
      <c r="AG264" s="12">
        <f t="shared" si="184"/>
        <v>0</v>
      </c>
      <c r="AH264" s="12">
        <f t="shared" si="184"/>
        <v>0</v>
      </c>
      <c r="AI264" s="12">
        <f t="shared" si="184"/>
        <v>0</v>
      </c>
      <c r="AJ264" s="12">
        <f t="shared" si="184"/>
        <v>0</v>
      </c>
      <c r="AK264" s="12">
        <f t="shared" si="184"/>
        <v>0</v>
      </c>
      <c r="AL264" s="12">
        <f t="shared" si="184"/>
        <v>0</v>
      </c>
      <c r="AM264" s="62">
        <f t="shared" si="184"/>
        <v>0</v>
      </c>
      <c r="AN264" s="38">
        <f t="shared" si="184"/>
        <v>0</v>
      </c>
      <c r="AO264" s="12">
        <f t="shared" si="184"/>
        <v>0</v>
      </c>
      <c r="AP264" s="12">
        <f t="shared" si="184"/>
        <v>0</v>
      </c>
      <c r="AQ264" s="12">
        <f t="shared" si="184"/>
        <v>0</v>
      </c>
      <c r="AR264" s="12">
        <f t="shared" si="184"/>
        <v>0</v>
      </c>
      <c r="AS264" s="12">
        <f t="shared" si="184"/>
        <v>0</v>
      </c>
      <c r="AT264" s="12">
        <f t="shared" si="184"/>
        <v>0</v>
      </c>
      <c r="AU264" s="12">
        <f t="shared" si="184"/>
        <v>0</v>
      </c>
      <c r="AV264" s="12">
        <f t="shared" si="184"/>
        <v>0</v>
      </c>
      <c r="AW264" s="12">
        <f t="shared" si="184"/>
        <v>0</v>
      </c>
      <c r="AX264" s="12">
        <f t="shared" si="184"/>
        <v>0</v>
      </c>
      <c r="AY264" s="62">
        <f t="shared" si="184"/>
        <v>0</v>
      </c>
      <c r="AZ264" s="38">
        <f t="shared" si="184"/>
        <v>0</v>
      </c>
      <c r="BA264" s="12">
        <f t="shared" si="184"/>
        <v>0</v>
      </c>
      <c r="BB264" s="12">
        <f t="shared" si="184"/>
        <v>0</v>
      </c>
      <c r="BC264" s="12">
        <f t="shared" si="184"/>
        <v>0</v>
      </c>
      <c r="BD264" s="12">
        <f t="shared" si="184"/>
        <v>0</v>
      </c>
      <c r="BE264" s="12">
        <f t="shared" si="184"/>
        <v>0</v>
      </c>
      <c r="BF264" s="12">
        <f t="shared" si="184"/>
        <v>0</v>
      </c>
      <c r="BG264" s="12">
        <f t="shared" si="184"/>
        <v>0</v>
      </c>
      <c r="BH264" s="12">
        <f t="shared" si="184"/>
        <v>0</v>
      </c>
      <c r="BI264" s="12">
        <f t="shared" si="184"/>
        <v>0</v>
      </c>
      <c r="BJ264" s="12">
        <f t="shared" si="184"/>
        <v>0</v>
      </c>
      <c r="BK264" s="62">
        <f t="shared" si="184"/>
        <v>0</v>
      </c>
    </row>
    <row r="265" spans="2:63" ht="22.5" hidden="1" customHeight="1" x14ac:dyDescent="0.2">
      <c r="B265" s="88" t="str">
        <f t="shared" si="136"/>
        <v/>
      </c>
      <c r="C265" s="128"/>
      <c r="D265" s="38">
        <f t="shared" ref="D265:AA265" si="185">D221*D177</f>
        <v>0</v>
      </c>
      <c r="E265" s="12">
        <f t="shared" si="185"/>
        <v>0</v>
      </c>
      <c r="F265" s="12">
        <f t="shared" si="185"/>
        <v>0</v>
      </c>
      <c r="G265" s="12">
        <f t="shared" si="185"/>
        <v>0</v>
      </c>
      <c r="H265" s="12">
        <f t="shared" si="185"/>
        <v>0</v>
      </c>
      <c r="I265" s="12">
        <f t="shared" si="185"/>
        <v>0</v>
      </c>
      <c r="J265" s="12">
        <f t="shared" si="185"/>
        <v>0</v>
      </c>
      <c r="K265" s="12">
        <f t="shared" si="185"/>
        <v>0</v>
      </c>
      <c r="L265" s="12">
        <f t="shared" si="185"/>
        <v>0</v>
      </c>
      <c r="M265" s="12">
        <f t="shared" si="185"/>
        <v>0</v>
      </c>
      <c r="N265" s="12">
        <f t="shared" si="185"/>
        <v>0</v>
      </c>
      <c r="O265" s="62">
        <f t="shared" si="185"/>
        <v>0</v>
      </c>
      <c r="P265" s="38">
        <f t="shared" si="185"/>
        <v>0</v>
      </c>
      <c r="Q265" s="12">
        <f t="shared" si="185"/>
        <v>0</v>
      </c>
      <c r="R265" s="12">
        <f t="shared" si="185"/>
        <v>0</v>
      </c>
      <c r="S265" s="12">
        <f t="shared" si="185"/>
        <v>0</v>
      </c>
      <c r="T265" s="12">
        <f t="shared" si="185"/>
        <v>0</v>
      </c>
      <c r="U265" s="12">
        <f t="shared" si="185"/>
        <v>0</v>
      </c>
      <c r="V265" s="12">
        <f t="shared" si="185"/>
        <v>0</v>
      </c>
      <c r="W265" s="12">
        <f t="shared" si="185"/>
        <v>0</v>
      </c>
      <c r="X265" s="12">
        <f t="shared" si="185"/>
        <v>0</v>
      </c>
      <c r="Y265" s="12">
        <f t="shared" si="185"/>
        <v>0</v>
      </c>
      <c r="Z265" s="12">
        <f t="shared" si="185"/>
        <v>0</v>
      </c>
      <c r="AA265" s="62">
        <f t="shared" si="185"/>
        <v>0</v>
      </c>
      <c r="AB265" s="38">
        <f t="shared" ref="AB265:BK265" si="186">AB221*AB177</f>
        <v>0</v>
      </c>
      <c r="AC265" s="12">
        <f t="shared" si="186"/>
        <v>0</v>
      </c>
      <c r="AD265" s="12">
        <f t="shared" si="186"/>
        <v>0</v>
      </c>
      <c r="AE265" s="12">
        <f t="shared" si="186"/>
        <v>0</v>
      </c>
      <c r="AF265" s="12">
        <f t="shared" si="186"/>
        <v>0</v>
      </c>
      <c r="AG265" s="12">
        <f t="shared" si="186"/>
        <v>0</v>
      </c>
      <c r="AH265" s="12">
        <f t="shared" si="186"/>
        <v>0</v>
      </c>
      <c r="AI265" s="12">
        <f t="shared" si="186"/>
        <v>0</v>
      </c>
      <c r="AJ265" s="12">
        <f t="shared" si="186"/>
        <v>0</v>
      </c>
      <c r="AK265" s="12">
        <f t="shared" si="186"/>
        <v>0</v>
      </c>
      <c r="AL265" s="12">
        <f t="shared" si="186"/>
        <v>0</v>
      </c>
      <c r="AM265" s="62">
        <f t="shared" si="186"/>
        <v>0</v>
      </c>
      <c r="AN265" s="38">
        <f t="shared" si="186"/>
        <v>0</v>
      </c>
      <c r="AO265" s="12">
        <f t="shared" si="186"/>
        <v>0</v>
      </c>
      <c r="AP265" s="12">
        <f t="shared" si="186"/>
        <v>0</v>
      </c>
      <c r="AQ265" s="12">
        <f t="shared" si="186"/>
        <v>0</v>
      </c>
      <c r="AR265" s="12">
        <f t="shared" si="186"/>
        <v>0</v>
      </c>
      <c r="AS265" s="12">
        <f t="shared" si="186"/>
        <v>0</v>
      </c>
      <c r="AT265" s="12">
        <f t="shared" si="186"/>
        <v>0</v>
      </c>
      <c r="AU265" s="12">
        <f t="shared" si="186"/>
        <v>0</v>
      </c>
      <c r="AV265" s="12">
        <f t="shared" si="186"/>
        <v>0</v>
      </c>
      <c r="AW265" s="12">
        <f t="shared" si="186"/>
        <v>0</v>
      </c>
      <c r="AX265" s="12">
        <f t="shared" si="186"/>
        <v>0</v>
      </c>
      <c r="AY265" s="62">
        <f t="shared" si="186"/>
        <v>0</v>
      </c>
      <c r="AZ265" s="38">
        <f t="shared" si="186"/>
        <v>0</v>
      </c>
      <c r="BA265" s="12">
        <f t="shared" si="186"/>
        <v>0</v>
      </c>
      <c r="BB265" s="12">
        <f t="shared" si="186"/>
        <v>0</v>
      </c>
      <c r="BC265" s="12">
        <f t="shared" si="186"/>
        <v>0</v>
      </c>
      <c r="BD265" s="12">
        <f t="shared" si="186"/>
        <v>0</v>
      </c>
      <c r="BE265" s="12">
        <f t="shared" si="186"/>
        <v>0</v>
      </c>
      <c r="BF265" s="12">
        <f t="shared" si="186"/>
        <v>0</v>
      </c>
      <c r="BG265" s="12">
        <f t="shared" si="186"/>
        <v>0</v>
      </c>
      <c r="BH265" s="12">
        <f t="shared" si="186"/>
        <v>0</v>
      </c>
      <c r="BI265" s="12">
        <f t="shared" si="186"/>
        <v>0</v>
      </c>
      <c r="BJ265" s="12">
        <f t="shared" si="186"/>
        <v>0</v>
      </c>
      <c r="BK265" s="62">
        <f t="shared" si="186"/>
        <v>0</v>
      </c>
    </row>
    <row r="266" spans="2:63" ht="22.5" hidden="1" customHeight="1" x14ac:dyDescent="0.2">
      <c r="B266" s="88" t="str">
        <f t="shared" si="136"/>
        <v/>
      </c>
      <c r="C266" s="128"/>
      <c r="D266" s="38">
        <f t="shared" ref="D266:AA266" si="187">D222*D178</f>
        <v>0</v>
      </c>
      <c r="E266" s="12">
        <f t="shared" si="187"/>
        <v>0</v>
      </c>
      <c r="F266" s="12">
        <f t="shared" si="187"/>
        <v>0</v>
      </c>
      <c r="G266" s="12">
        <f t="shared" si="187"/>
        <v>0</v>
      </c>
      <c r="H266" s="12">
        <f t="shared" si="187"/>
        <v>0</v>
      </c>
      <c r="I266" s="12">
        <f t="shared" si="187"/>
        <v>0</v>
      </c>
      <c r="J266" s="12">
        <f t="shared" si="187"/>
        <v>0</v>
      </c>
      <c r="K266" s="12">
        <f t="shared" si="187"/>
        <v>0</v>
      </c>
      <c r="L266" s="12">
        <f t="shared" si="187"/>
        <v>0</v>
      </c>
      <c r="M266" s="12">
        <f t="shared" si="187"/>
        <v>0</v>
      </c>
      <c r="N266" s="12">
        <f t="shared" si="187"/>
        <v>0</v>
      </c>
      <c r="O266" s="62">
        <f t="shared" si="187"/>
        <v>0</v>
      </c>
      <c r="P266" s="38">
        <f t="shared" si="187"/>
        <v>0</v>
      </c>
      <c r="Q266" s="12">
        <f t="shared" si="187"/>
        <v>0</v>
      </c>
      <c r="R266" s="12">
        <f t="shared" si="187"/>
        <v>0</v>
      </c>
      <c r="S266" s="12">
        <f t="shared" si="187"/>
        <v>0</v>
      </c>
      <c r="T266" s="12">
        <f t="shared" si="187"/>
        <v>0</v>
      </c>
      <c r="U266" s="12">
        <f t="shared" si="187"/>
        <v>0</v>
      </c>
      <c r="V266" s="12">
        <f t="shared" si="187"/>
        <v>0</v>
      </c>
      <c r="W266" s="12">
        <f t="shared" si="187"/>
        <v>0</v>
      </c>
      <c r="X266" s="12">
        <f t="shared" si="187"/>
        <v>0</v>
      </c>
      <c r="Y266" s="12">
        <f t="shared" si="187"/>
        <v>0</v>
      </c>
      <c r="Z266" s="12">
        <f t="shared" si="187"/>
        <v>0</v>
      </c>
      <c r="AA266" s="62">
        <f t="shared" si="187"/>
        <v>0</v>
      </c>
      <c r="AB266" s="38">
        <f t="shared" ref="AB266:BK266" si="188">AB222*AB178</f>
        <v>0</v>
      </c>
      <c r="AC266" s="12">
        <f t="shared" si="188"/>
        <v>0</v>
      </c>
      <c r="AD266" s="12">
        <f t="shared" si="188"/>
        <v>0</v>
      </c>
      <c r="AE266" s="12">
        <f t="shared" si="188"/>
        <v>0</v>
      </c>
      <c r="AF266" s="12">
        <f t="shared" si="188"/>
        <v>0</v>
      </c>
      <c r="AG266" s="12">
        <f t="shared" si="188"/>
        <v>0</v>
      </c>
      <c r="AH266" s="12">
        <f t="shared" si="188"/>
        <v>0</v>
      </c>
      <c r="AI266" s="12">
        <f t="shared" si="188"/>
        <v>0</v>
      </c>
      <c r="AJ266" s="12">
        <f t="shared" si="188"/>
        <v>0</v>
      </c>
      <c r="AK266" s="12">
        <f t="shared" si="188"/>
        <v>0</v>
      </c>
      <c r="AL266" s="12">
        <f t="shared" si="188"/>
        <v>0</v>
      </c>
      <c r="AM266" s="62">
        <f t="shared" si="188"/>
        <v>0</v>
      </c>
      <c r="AN266" s="38">
        <f t="shared" si="188"/>
        <v>0</v>
      </c>
      <c r="AO266" s="12">
        <f t="shared" si="188"/>
        <v>0</v>
      </c>
      <c r="AP266" s="12">
        <f t="shared" si="188"/>
        <v>0</v>
      </c>
      <c r="AQ266" s="12">
        <f t="shared" si="188"/>
        <v>0</v>
      </c>
      <c r="AR266" s="12">
        <f t="shared" si="188"/>
        <v>0</v>
      </c>
      <c r="AS266" s="12">
        <f t="shared" si="188"/>
        <v>0</v>
      </c>
      <c r="AT266" s="12">
        <f t="shared" si="188"/>
        <v>0</v>
      </c>
      <c r="AU266" s="12">
        <f t="shared" si="188"/>
        <v>0</v>
      </c>
      <c r="AV266" s="12">
        <f t="shared" si="188"/>
        <v>0</v>
      </c>
      <c r="AW266" s="12">
        <f t="shared" si="188"/>
        <v>0</v>
      </c>
      <c r="AX266" s="12">
        <f t="shared" si="188"/>
        <v>0</v>
      </c>
      <c r="AY266" s="62">
        <f t="shared" si="188"/>
        <v>0</v>
      </c>
      <c r="AZ266" s="38">
        <f t="shared" si="188"/>
        <v>0</v>
      </c>
      <c r="BA266" s="12">
        <f t="shared" si="188"/>
        <v>0</v>
      </c>
      <c r="BB266" s="12">
        <f t="shared" si="188"/>
        <v>0</v>
      </c>
      <c r="BC266" s="12">
        <f t="shared" si="188"/>
        <v>0</v>
      </c>
      <c r="BD266" s="12">
        <f t="shared" si="188"/>
        <v>0</v>
      </c>
      <c r="BE266" s="12">
        <f t="shared" si="188"/>
        <v>0</v>
      </c>
      <c r="BF266" s="12">
        <f t="shared" si="188"/>
        <v>0</v>
      </c>
      <c r="BG266" s="12">
        <f t="shared" si="188"/>
        <v>0</v>
      </c>
      <c r="BH266" s="12">
        <f t="shared" si="188"/>
        <v>0</v>
      </c>
      <c r="BI266" s="12">
        <f t="shared" si="188"/>
        <v>0</v>
      </c>
      <c r="BJ266" s="12">
        <f t="shared" si="188"/>
        <v>0</v>
      </c>
      <c r="BK266" s="62">
        <f t="shared" si="188"/>
        <v>0</v>
      </c>
    </row>
    <row r="267" spans="2:63" ht="22.5" hidden="1" customHeight="1" x14ac:dyDescent="0.2">
      <c r="B267" s="88" t="str">
        <f t="shared" si="136"/>
        <v/>
      </c>
      <c r="C267" s="128"/>
      <c r="D267" s="38">
        <f t="shared" ref="D267:AA267" si="189">D223*D179</f>
        <v>0</v>
      </c>
      <c r="E267" s="12">
        <f t="shared" si="189"/>
        <v>0</v>
      </c>
      <c r="F267" s="12">
        <f t="shared" si="189"/>
        <v>0</v>
      </c>
      <c r="G267" s="12">
        <f t="shared" si="189"/>
        <v>0</v>
      </c>
      <c r="H267" s="12">
        <f t="shared" si="189"/>
        <v>0</v>
      </c>
      <c r="I267" s="12">
        <f t="shared" si="189"/>
        <v>0</v>
      </c>
      <c r="J267" s="12">
        <f t="shared" si="189"/>
        <v>0</v>
      </c>
      <c r="K267" s="12">
        <f t="shared" si="189"/>
        <v>0</v>
      </c>
      <c r="L267" s="12">
        <f t="shared" si="189"/>
        <v>0</v>
      </c>
      <c r="M267" s="12">
        <f t="shared" si="189"/>
        <v>0</v>
      </c>
      <c r="N267" s="12">
        <f t="shared" si="189"/>
        <v>0</v>
      </c>
      <c r="O267" s="62">
        <f t="shared" si="189"/>
        <v>0</v>
      </c>
      <c r="P267" s="38">
        <f t="shared" si="189"/>
        <v>0</v>
      </c>
      <c r="Q267" s="12">
        <f t="shared" si="189"/>
        <v>0</v>
      </c>
      <c r="R267" s="12">
        <f t="shared" si="189"/>
        <v>0</v>
      </c>
      <c r="S267" s="12">
        <f t="shared" si="189"/>
        <v>0</v>
      </c>
      <c r="T267" s="12">
        <f t="shared" si="189"/>
        <v>0</v>
      </c>
      <c r="U267" s="12">
        <f t="shared" si="189"/>
        <v>0</v>
      </c>
      <c r="V267" s="12">
        <f t="shared" si="189"/>
        <v>0</v>
      </c>
      <c r="W267" s="12">
        <f t="shared" si="189"/>
        <v>0</v>
      </c>
      <c r="X267" s="12">
        <f t="shared" si="189"/>
        <v>0</v>
      </c>
      <c r="Y267" s="12">
        <f t="shared" si="189"/>
        <v>0</v>
      </c>
      <c r="Z267" s="12">
        <f t="shared" si="189"/>
        <v>0</v>
      </c>
      <c r="AA267" s="62">
        <f t="shared" si="189"/>
        <v>0</v>
      </c>
      <c r="AB267" s="38">
        <f t="shared" ref="AB267:BK267" si="190">AB223*AB179</f>
        <v>0</v>
      </c>
      <c r="AC267" s="12">
        <f t="shared" si="190"/>
        <v>0</v>
      </c>
      <c r="AD267" s="12">
        <f t="shared" si="190"/>
        <v>0</v>
      </c>
      <c r="AE267" s="12">
        <f t="shared" si="190"/>
        <v>0</v>
      </c>
      <c r="AF267" s="12">
        <f t="shared" si="190"/>
        <v>0</v>
      </c>
      <c r="AG267" s="12">
        <f t="shared" si="190"/>
        <v>0</v>
      </c>
      <c r="AH267" s="12">
        <f t="shared" si="190"/>
        <v>0</v>
      </c>
      <c r="AI267" s="12">
        <f t="shared" si="190"/>
        <v>0</v>
      </c>
      <c r="AJ267" s="12">
        <f t="shared" si="190"/>
        <v>0</v>
      </c>
      <c r="AK267" s="12">
        <f t="shared" si="190"/>
        <v>0</v>
      </c>
      <c r="AL267" s="12">
        <f t="shared" si="190"/>
        <v>0</v>
      </c>
      <c r="AM267" s="62">
        <f t="shared" si="190"/>
        <v>0</v>
      </c>
      <c r="AN267" s="38">
        <f t="shared" si="190"/>
        <v>0</v>
      </c>
      <c r="AO267" s="12">
        <f t="shared" si="190"/>
        <v>0</v>
      </c>
      <c r="AP267" s="12">
        <f t="shared" si="190"/>
        <v>0</v>
      </c>
      <c r="AQ267" s="12">
        <f t="shared" si="190"/>
        <v>0</v>
      </c>
      <c r="AR267" s="12">
        <f t="shared" si="190"/>
        <v>0</v>
      </c>
      <c r="AS267" s="12">
        <f t="shared" si="190"/>
        <v>0</v>
      </c>
      <c r="AT267" s="12">
        <f t="shared" si="190"/>
        <v>0</v>
      </c>
      <c r="AU267" s="12">
        <f t="shared" si="190"/>
        <v>0</v>
      </c>
      <c r="AV267" s="12">
        <f t="shared" si="190"/>
        <v>0</v>
      </c>
      <c r="AW267" s="12">
        <f t="shared" si="190"/>
        <v>0</v>
      </c>
      <c r="AX267" s="12">
        <f t="shared" si="190"/>
        <v>0</v>
      </c>
      <c r="AY267" s="62">
        <f t="shared" si="190"/>
        <v>0</v>
      </c>
      <c r="AZ267" s="38">
        <f t="shared" si="190"/>
        <v>0</v>
      </c>
      <c r="BA267" s="12">
        <f t="shared" si="190"/>
        <v>0</v>
      </c>
      <c r="BB267" s="12">
        <f t="shared" si="190"/>
        <v>0</v>
      </c>
      <c r="BC267" s="12">
        <f t="shared" si="190"/>
        <v>0</v>
      </c>
      <c r="BD267" s="12">
        <f t="shared" si="190"/>
        <v>0</v>
      </c>
      <c r="BE267" s="12">
        <f t="shared" si="190"/>
        <v>0</v>
      </c>
      <c r="BF267" s="12">
        <f t="shared" si="190"/>
        <v>0</v>
      </c>
      <c r="BG267" s="12">
        <f t="shared" si="190"/>
        <v>0</v>
      </c>
      <c r="BH267" s="12">
        <f t="shared" si="190"/>
        <v>0</v>
      </c>
      <c r="BI267" s="12">
        <f t="shared" si="190"/>
        <v>0</v>
      </c>
      <c r="BJ267" s="12">
        <f t="shared" si="190"/>
        <v>0</v>
      </c>
      <c r="BK267" s="62">
        <f t="shared" si="190"/>
        <v>0</v>
      </c>
    </row>
    <row r="268" spans="2:63" ht="22.5" hidden="1" customHeight="1" x14ac:dyDescent="0.2">
      <c r="B268" s="88" t="str">
        <f t="shared" si="136"/>
        <v/>
      </c>
      <c r="C268" s="128"/>
      <c r="D268" s="38">
        <f t="shared" ref="D268:AA268" si="191">D224*D180</f>
        <v>0</v>
      </c>
      <c r="E268" s="12">
        <f t="shared" si="191"/>
        <v>0</v>
      </c>
      <c r="F268" s="12">
        <f t="shared" si="191"/>
        <v>0</v>
      </c>
      <c r="G268" s="12">
        <f t="shared" si="191"/>
        <v>0</v>
      </c>
      <c r="H268" s="12">
        <f t="shared" si="191"/>
        <v>0</v>
      </c>
      <c r="I268" s="12">
        <f t="shared" si="191"/>
        <v>0</v>
      </c>
      <c r="J268" s="12">
        <f t="shared" si="191"/>
        <v>0</v>
      </c>
      <c r="K268" s="12">
        <f t="shared" si="191"/>
        <v>0</v>
      </c>
      <c r="L268" s="12">
        <f t="shared" si="191"/>
        <v>0</v>
      </c>
      <c r="M268" s="12">
        <f t="shared" si="191"/>
        <v>0</v>
      </c>
      <c r="N268" s="12">
        <f t="shared" si="191"/>
        <v>0</v>
      </c>
      <c r="O268" s="62">
        <f t="shared" si="191"/>
        <v>0</v>
      </c>
      <c r="P268" s="38">
        <f t="shared" si="191"/>
        <v>0</v>
      </c>
      <c r="Q268" s="12">
        <f t="shared" si="191"/>
        <v>0</v>
      </c>
      <c r="R268" s="12">
        <f t="shared" si="191"/>
        <v>0</v>
      </c>
      <c r="S268" s="12">
        <f t="shared" si="191"/>
        <v>0</v>
      </c>
      <c r="T268" s="12">
        <f t="shared" si="191"/>
        <v>0</v>
      </c>
      <c r="U268" s="12">
        <f t="shared" si="191"/>
        <v>0</v>
      </c>
      <c r="V268" s="12">
        <f t="shared" si="191"/>
        <v>0</v>
      </c>
      <c r="W268" s="12">
        <f t="shared" si="191"/>
        <v>0</v>
      </c>
      <c r="X268" s="12">
        <f t="shared" si="191"/>
        <v>0</v>
      </c>
      <c r="Y268" s="12">
        <f t="shared" si="191"/>
        <v>0</v>
      </c>
      <c r="Z268" s="12">
        <f t="shared" si="191"/>
        <v>0</v>
      </c>
      <c r="AA268" s="62">
        <f t="shared" si="191"/>
        <v>0</v>
      </c>
      <c r="AB268" s="38">
        <f t="shared" ref="AB268:BK268" si="192">AB224*AB180</f>
        <v>0</v>
      </c>
      <c r="AC268" s="12">
        <f t="shared" si="192"/>
        <v>0</v>
      </c>
      <c r="AD268" s="12">
        <f t="shared" si="192"/>
        <v>0</v>
      </c>
      <c r="AE268" s="12">
        <f t="shared" si="192"/>
        <v>0</v>
      </c>
      <c r="AF268" s="12">
        <f t="shared" si="192"/>
        <v>0</v>
      </c>
      <c r="AG268" s="12">
        <f t="shared" si="192"/>
        <v>0</v>
      </c>
      <c r="AH268" s="12">
        <f t="shared" si="192"/>
        <v>0</v>
      </c>
      <c r="AI268" s="12">
        <f t="shared" si="192"/>
        <v>0</v>
      </c>
      <c r="AJ268" s="12">
        <f t="shared" si="192"/>
        <v>0</v>
      </c>
      <c r="AK268" s="12">
        <f t="shared" si="192"/>
        <v>0</v>
      </c>
      <c r="AL268" s="12">
        <f t="shared" si="192"/>
        <v>0</v>
      </c>
      <c r="AM268" s="62">
        <f t="shared" si="192"/>
        <v>0</v>
      </c>
      <c r="AN268" s="38">
        <f t="shared" si="192"/>
        <v>0</v>
      </c>
      <c r="AO268" s="12">
        <f t="shared" si="192"/>
        <v>0</v>
      </c>
      <c r="AP268" s="12">
        <f t="shared" si="192"/>
        <v>0</v>
      </c>
      <c r="AQ268" s="12">
        <f t="shared" si="192"/>
        <v>0</v>
      </c>
      <c r="AR268" s="12">
        <f t="shared" si="192"/>
        <v>0</v>
      </c>
      <c r="AS268" s="12">
        <f t="shared" si="192"/>
        <v>0</v>
      </c>
      <c r="AT268" s="12">
        <f t="shared" si="192"/>
        <v>0</v>
      </c>
      <c r="AU268" s="12">
        <f t="shared" si="192"/>
        <v>0</v>
      </c>
      <c r="AV268" s="12">
        <f t="shared" si="192"/>
        <v>0</v>
      </c>
      <c r="AW268" s="12">
        <f t="shared" si="192"/>
        <v>0</v>
      </c>
      <c r="AX268" s="12">
        <f t="shared" si="192"/>
        <v>0</v>
      </c>
      <c r="AY268" s="62">
        <f t="shared" si="192"/>
        <v>0</v>
      </c>
      <c r="AZ268" s="38">
        <f t="shared" si="192"/>
        <v>0</v>
      </c>
      <c r="BA268" s="12">
        <f t="shared" si="192"/>
        <v>0</v>
      </c>
      <c r="BB268" s="12">
        <f t="shared" si="192"/>
        <v>0</v>
      </c>
      <c r="BC268" s="12">
        <f t="shared" si="192"/>
        <v>0</v>
      </c>
      <c r="BD268" s="12">
        <f t="shared" si="192"/>
        <v>0</v>
      </c>
      <c r="BE268" s="12">
        <f t="shared" si="192"/>
        <v>0</v>
      </c>
      <c r="BF268" s="12">
        <f t="shared" si="192"/>
        <v>0</v>
      </c>
      <c r="BG268" s="12">
        <f t="shared" si="192"/>
        <v>0</v>
      </c>
      <c r="BH268" s="12">
        <f t="shared" si="192"/>
        <v>0</v>
      </c>
      <c r="BI268" s="12">
        <f t="shared" si="192"/>
        <v>0</v>
      </c>
      <c r="BJ268" s="12">
        <f t="shared" si="192"/>
        <v>0</v>
      </c>
      <c r="BK268" s="62">
        <f t="shared" si="192"/>
        <v>0</v>
      </c>
    </row>
    <row r="269" spans="2:63" ht="22.5" hidden="1" customHeight="1" x14ac:dyDescent="0.2">
      <c r="B269" s="88" t="str">
        <f t="shared" si="136"/>
        <v/>
      </c>
      <c r="C269" s="128"/>
      <c r="D269" s="38">
        <f t="shared" ref="D269:AA269" si="193">D225*D181</f>
        <v>0</v>
      </c>
      <c r="E269" s="12">
        <f t="shared" si="193"/>
        <v>0</v>
      </c>
      <c r="F269" s="12">
        <f t="shared" si="193"/>
        <v>0</v>
      </c>
      <c r="G269" s="12">
        <f t="shared" si="193"/>
        <v>0</v>
      </c>
      <c r="H269" s="12">
        <f t="shared" si="193"/>
        <v>0</v>
      </c>
      <c r="I269" s="12">
        <f t="shared" si="193"/>
        <v>0</v>
      </c>
      <c r="J269" s="12">
        <f t="shared" si="193"/>
        <v>0</v>
      </c>
      <c r="K269" s="12">
        <f t="shared" si="193"/>
        <v>0</v>
      </c>
      <c r="L269" s="12">
        <f t="shared" si="193"/>
        <v>0</v>
      </c>
      <c r="M269" s="12">
        <f t="shared" si="193"/>
        <v>0</v>
      </c>
      <c r="N269" s="12">
        <f t="shared" si="193"/>
        <v>0</v>
      </c>
      <c r="O269" s="62">
        <f t="shared" si="193"/>
        <v>0</v>
      </c>
      <c r="P269" s="38">
        <f t="shared" si="193"/>
        <v>0</v>
      </c>
      <c r="Q269" s="12">
        <f t="shared" si="193"/>
        <v>0</v>
      </c>
      <c r="R269" s="12">
        <f t="shared" si="193"/>
        <v>0</v>
      </c>
      <c r="S269" s="12">
        <f t="shared" si="193"/>
        <v>0</v>
      </c>
      <c r="T269" s="12">
        <f t="shared" si="193"/>
        <v>0</v>
      </c>
      <c r="U269" s="12">
        <f t="shared" si="193"/>
        <v>0</v>
      </c>
      <c r="V269" s="12">
        <f t="shared" si="193"/>
        <v>0</v>
      </c>
      <c r="W269" s="12">
        <f t="shared" si="193"/>
        <v>0</v>
      </c>
      <c r="X269" s="12">
        <f t="shared" si="193"/>
        <v>0</v>
      </c>
      <c r="Y269" s="12">
        <f t="shared" si="193"/>
        <v>0</v>
      </c>
      <c r="Z269" s="12">
        <f t="shared" si="193"/>
        <v>0</v>
      </c>
      <c r="AA269" s="62">
        <f t="shared" si="193"/>
        <v>0</v>
      </c>
      <c r="AB269" s="38">
        <f t="shared" ref="AB269:BK269" si="194">AB225*AB181</f>
        <v>0</v>
      </c>
      <c r="AC269" s="12">
        <f t="shared" si="194"/>
        <v>0</v>
      </c>
      <c r="AD269" s="12">
        <f t="shared" si="194"/>
        <v>0</v>
      </c>
      <c r="AE269" s="12">
        <f t="shared" si="194"/>
        <v>0</v>
      </c>
      <c r="AF269" s="12">
        <f t="shared" si="194"/>
        <v>0</v>
      </c>
      <c r="AG269" s="12">
        <f t="shared" si="194"/>
        <v>0</v>
      </c>
      <c r="AH269" s="12">
        <f t="shared" si="194"/>
        <v>0</v>
      </c>
      <c r="AI269" s="12">
        <f t="shared" si="194"/>
        <v>0</v>
      </c>
      <c r="AJ269" s="12">
        <f t="shared" si="194"/>
        <v>0</v>
      </c>
      <c r="AK269" s="12">
        <f t="shared" si="194"/>
        <v>0</v>
      </c>
      <c r="AL269" s="12">
        <f t="shared" si="194"/>
        <v>0</v>
      </c>
      <c r="AM269" s="62">
        <f t="shared" si="194"/>
        <v>0</v>
      </c>
      <c r="AN269" s="38">
        <f t="shared" si="194"/>
        <v>0</v>
      </c>
      <c r="AO269" s="12">
        <f t="shared" si="194"/>
        <v>0</v>
      </c>
      <c r="AP269" s="12">
        <f t="shared" si="194"/>
        <v>0</v>
      </c>
      <c r="AQ269" s="12">
        <f t="shared" si="194"/>
        <v>0</v>
      </c>
      <c r="AR269" s="12">
        <f t="shared" si="194"/>
        <v>0</v>
      </c>
      <c r="AS269" s="12">
        <f t="shared" si="194"/>
        <v>0</v>
      </c>
      <c r="AT269" s="12">
        <f t="shared" si="194"/>
        <v>0</v>
      </c>
      <c r="AU269" s="12">
        <f t="shared" si="194"/>
        <v>0</v>
      </c>
      <c r="AV269" s="12">
        <f t="shared" si="194"/>
        <v>0</v>
      </c>
      <c r="AW269" s="12">
        <f t="shared" si="194"/>
        <v>0</v>
      </c>
      <c r="AX269" s="12">
        <f t="shared" si="194"/>
        <v>0</v>
      </c>
      <c r="AY269" s="62">
        <f t="shared" si="194"/>
        <v>0</v>
      </c>
      <c r="AZ269" s="38">
        <f t="shared" si="194"/>
        <v>0</v>
      </c>
      <c r="BA269" s="12">
        <f t="shared" si="194"/>
        <v>0</v>
      </c>
      <c r="BB269" s="12">
        <f t="shared" si="194"/>
        <v>0</v>
      </c>
      <c r="BC269" s="12">
        <f t="shared" si="194"/>
        <v>0</v>
      </c>
      <c r="BD269" s="12">
        <f t="shared" si="194"/>
        <v>0</v>
      </c>
      <c r="BE269" s="12">
        <f t="shared" si="194"/>
        <v>0</v>
      </c>
      <c r="BF269" s="12">
        <f t="shared" si="194"/>
        <v>0</v>
      </c>
      <c r="BG269" s="12">
        <f t="shared" si="194"/>
        <v>0</v>
      </c>
      <c r="BH269" s="12">
        <f t="shared" si="194"/>
        <v>0</v>
      </c>
      <c r="BI269" s="12">
        <f t="shared" si="194"/>
        <v>0</v>
      </c>
      <c r="BJ269" s="12">
        <f t="shared" si="194"/>
        <v>0</v>
      </c>
      <c r="BK269" s="62">
        <f t="shared" si="194"/>
        <v>0</v>
      </c>
    </row>
    <row r="270" spans="2:63" ht="22.5" hidden="1" customHeight="1" x14ac:dyDescent="0.2">
      <c r="B270" s="88" t="str">
        <f t="shared" si="136"/>
        <v/>
      </c>
      <c r="C270" s="128"/>
      <c r="D270" s="38">
        <f t="shared" ref="D270:AA270" si="195">D226*D182</f>
        <v>0</v>
      </c>
      <c r="E270" s="12">
        <f t="shared" si="195"/>
        <v>0</v>
      </c>
      <c r="F270" s="12">
        <f t="shared" si="195"/>
        <v>0</v>
      </c>
      <c r="G270" s="12">
        <f t="shared" si="195"/>
        <v>0</v>
      </c>
      <c r="H270" s="12">
        <f t="shared" si="195"/>
        <v>0</v>
      </c>
      <c r="I270" s="12">
        <f t="shared" si="195"/>
        <v>0</v>
      </c>
      <c r="J270" s="12">
        <f t="shared" si="195"/>
        <v>0</v>
      </c>
      <c r="K270" s="12">
        <f t="shared" si="195"/>
        <v>0</v>
      </c>
      <c r="L270" s="12">
        <f t="shared" si="195"/>
        <v>0</v>
      </c>
      <c r="M270" s="12">
        <f t="shared" si="195"/>
        <v>0</v>
      </c>
      <c r="N270" s="12">
        <f t="shared" si="195"/>
        <v>0</v>
      </c>
      <c r="O270" s="62">
        <f t="shared" si="195"/>
        <v>0</v>
      </c>
      <c r="P270" s="38">
        <f t="shared" si="195"/>
        <v>0</v>
      </c>
      <c r="Q270" s="12">
        <f t="shared" si="195"/>
        <v>0</v>
      </c>
      <c r="R270" s="12">
        <f t="shared" si="195"/>
        <v>0</v>
      </c>
      <c r="S270" s="12">
        <f t="shared" si="195"/>
        <v>0</v>
      </c>
      <c r="T270" s="12">
        <f t="shared" si="195"/>
        <v>0</v>
      </c>
      <c r="U270" s="12">
        <f t="shared" si="195"/>
        <v>0</v>
      </c>
      <c r="V270" s="12">
        <f t="shared" si="195"/>
        <v>0</v>
      </c>
      <c r="W270" s="12">
        <f t="shared" si="195"/>
        <v>0</v>
      </c>
      <c r="X270" s="12">
        <f t="shared" si="195"/>
        <v>0</v>
      </c>
      <c r="Y270" s="12">
        <f t="shared" si="195"/>
        <v>0</v>
      </c>
      <c r="Z270" s="12">
        <f t="shared" si="195"/>
        <v>0</v>
      </c>
      <c r="AA270" s="62">
        <f t="shared" si="195"/>
        <v>0</v>
      </c>
      <c r="AB270" s="38">
        <f t="shared" ref="AB270:BK270" si="196">AB226*AB182</f>
        <v>0</v>
      </c>
      <c r="AC270" s="12">
        <f t="shared" si="196"/>
        <v>0</v>
      </c>
      <c r="AD270" s="12">
        <f t="shared" si="196"/>
        <v>0</v>
      </c>
      <c r="AE270" s="12">
        <f t="shared" si="196"/>
        <v>0</v>
      </c>
      <c r="AF270" s="12">
        <f t="shared" si="196"/>
        <v>0</v>
      </c>
      <c r="AG270" s="12">
        <f t="shared" si="196"/>
        <v>0</v>
      </c>
      <c r="AH270" s="12">
        <f t="shared" si="196"/>
        <v>0</v>
      </c>
      <c r="AI270" s="12">
        <f t="shared" si="196"/>
        <v>0</v>
      </c>
      <c r="AJ270" s="12">
        <f t="shared" si="196"/>
        <v>0</v>
      </c>
      <c r="AK270" s="12">
        <f t="shared" si="196"/>
        <v>0</v>
      </c>
      <c r="AL270" s="12">
        <f t="shared" si="196"/>
        <v>0</v>
      </c>
      <c r="AM270" s="62">
        <f t="shared" si="196"/>
        <v>0</v>
      </c>
      <c r="AN270" s="38">
        <f t="shared" si="196"/>
        <v>0</v>
      </c>
      <c r="AO270" s="12">
        <f t="shared" si="196"/>
        <v>0</v>
      </c>
      <c r="AP270" s="12">
        <f t="shared" si="196"/>
        <v>0</v>
      </c>
      <c r="AQ270" s="12">
        <f t="shared" si="196"/>
        <v>0</v>
      </c>
      <c r="AR270" s="12">
        <f t="shared" si="196"/>
        <v>0</v>
      </c>
      <c r="AS270" s="12">
        <f t="shared" si="196"/>
        <v>0</v>
      </c>
      <c r="AT270" s="12">
        <f t="shared" si="196"/>
        <v>0</v>
      </c>
      <c r="AU270" s="12">
        <f t="shared" si="196"/>
        <v>0</v>
      </c>
      <c r="AV270" s="12">
        <f t="shared" si="196"/>
        <v>0</v>
      </c>
      <c r="AW270" s="12">
        <f t="shared" si="196"/>
        <v>0</v>
      </c>
      <c r="AX270" s="12">
        <f t="shared" si="196"/>
        <v>0</v>
      </c>
      <c r="AY270" s="62">
        <f t="shared" si="196"/>
        <v>0</v>
      </c>
      <c r="AZ270" s="38">
        <f t="shared" si="196"/>
        <v>0</v>
      </c>
      <c r="BA270" s="12">
        <f t="shared" si="196"/>
        <v>0</v>
      </c>
      <c r="BB270" s="12">
        <f t="shared" si="196"/>
        <v>0</v>
      </c>
      <c r="BC270" s="12">
        <f t="shared" si="196"/>
        <v>0</v>
      </c>
      <c r="BD270" s="12">
        <f t="shared" si="196"/>
        <v>0</v>
      </c>
      <c r="BE270" s="12">
        <f t="shared" si="196"/>
        <v>0</v>
      </c>
      <c r="BF270" s="12">
        <f t="shared" si="196"/>
        <v>0</v>
      </c>
      <c r="BG270" s="12">
        <f t="shared" si="196"/>
        <v>0</v>
      </c>
      <c r="BH270" s="12">
        <f t="shared" si="196"/>
        <v>0</v>
      </c>
      <c r="BI270" s="12">
        <f t="shared" si="196"/>
        <v>0</v>
      </c>
      <c r="BJ270" s="12">
        <f t="shared" si="196"/>
        <v>0</v>
      </c>
      <c r="BK270" s="62">
        <f t="shared" si="196"/>
        <v>0</v>
      </c>
    </row>
    <row r="271" spans="2:63" ht="22.5" hidden="1" customHeight="1" x14ac:dyDescent="0.2">
      <c r="B271" s="88" t="str">
        <f t="shared" si="136"/>
        <v/>
      </c>
      <c r="C271" s="128"/>
      <c r="D271" s="38">
        <f t="shared" ref="D271:AA271" si="197">D227*D183</f>
        <v>0</v>
      </c>
      <c r="E271" s="12">
        <f t="shared" si="197"/>
        <v>0</v>
      </c>
      <c r="F271" s="12">
        <f t="shared" si="197"/>
        <v>0</v>
      </c>
      <c r="G271" s="12">
        <f t="shared" si="197"/>
        <v>0</v>
      </c>
      <c r="H271" s="12">
        <f t="shared" si="197"/>
        <v>0</v>
      </c>
      <c r="I271" s="12">
        <f t="shared" si="197"/>
        <v>0</v>
      </c>
      <c r="J271" s="12">
        <f t="shared" si="197"/>
        <v>0</v>
      </c>
      <c r="K271" s="12">
        <f t="shared" si="197"/>
        <v>0</v>
      </c>
      <c r="L271" s="12">
        <f t="shared" si="197"/>
        <v>0</v>
      </c>
      <c r="M271" s="12">
        <f t="shared" si="197"/>
        <v>0</v>
      </c>
      <c r="N271" s="12">
        <f t="shared" si="197"/>
        <v>0</v>
      </c>
      <c r="O271" s="62">
        <f t="shared" si="197"/>
        <v>0</v>
      </c>
      <c r="P271" s="38">
        <f t="shared" si="197"/>
        <v>0</v>
      </c>
      <c r="Q271" s="12">
        <f t="shared" si="197"/>
        <v>0</v>
      </c>
      <c r="R271" s="12">
        <f t="shared" si="197"/>
        <v>0</v>
      </c>
      <c r="S271" s="12">
        <f t="shared" si="197"/>
        <v>0</v>
      </c>
      <c r="T271" s="12">
        <f t="shared" si="197"/>
        <v>0</v>
      </c>
      <c r="U271" s="12">
        <f t="shared" si="197"/>
        <v>0</v>
      </c>
      <c r="V271" s="12">
        <f t="shared" si="197"/>
        <v>0</v>
      </c>
      <c r="W271" s="12">
        <f t="shared" si="197"/>
        <v>0</v>
      </c>
      <c r="X271" s="12">
        <f t="shared" si="197"/>
        <v>0</v>
      </c>
      <c r="Y271" s="12">
        <f t="shared" si="197"/>
        <v>0</v>
      </c>
      <c r="Z271" s="12">
        <f t="shared" si="197"/>
        <v>0</v>
      </c>
      <c r="AA271" s="62">
        <f t="shared" si="197"/>
        <v>0</v>
      </c>
      <c r="AB271" s="38">
        <f t="shared" ref="AB271:BK271" si="198">AB227*AB183</f>
        <v>0</v>
      </c>
      <c r="AC271" s="12">
        <f t="shared" si="198"/>
        <v>0</v>
      </c>
      <c r="AD271" s="12">
        <f t="shared" si="198"/>
        <v>0</v>
      </c>
      <c r="AE271" s="12">
        <f t="shared" si="198"/>
        <v>0</v>
      </c>
      <c r="AF271" s="12">
        <f t="shared" si="198"/>
        <v>0</v>
      </c>
      <c r="AG271" s="12">
        <f t="shared" si="198"/>
        <v>0</v>
      </c>
      <c r="AH271" s="12">
        <f t="shared" si="198"/>
        <v>0</v>
      </c>
      <c r="AI271" s="12">
        <f t="shared" si="198"/>
        <v>0</v>
      </c>
      <c r="AJ271" s="12">
        <f t="shared" si="198"/>
        <v>0</v>
      </c>
      <c r="AK271" s="12">
        <f t="shared" si="198"/>
        <v>0</v>
      </c>
      <c r="AL271" s="12">
        <f t="shared" si="198"/>
        <v>0</v>
      </c>
      <c r="AM271" s="62">
        <f t="shared" si="198"/>
        <v>0</v>
      </c>
      <c r="AN271" s="38">
        <f t="shared" si="198"/>
        <v>0</v>
      </c>
      <c r="AO271" s="12">
        <f t="shared" si="198"/>
        <v>0</v>
      </c>
      <c r="AP271" s="12">
        <f t="shared" si="198"/>
        <v>0</v>
      </c>
      <c r="AQ271" s="12">
        <f t="shared" si="198"/>
        <v>0</v>
      </c>
      <c r="AR271" s="12">
        <f t="shared" si="198"/>
        <v>0</v>
      </c>
      <c r="AS271" s="12">
        <f t="shared" si="198"/>
        <v>0</v>
      </c>
      <c r="AT271" s="12">
        <f t="shared" si="198"/>
        <v>0</v>
      </c>
      <c r="AU271" s="12">
        <f t="shared" si="198"/>
        <v>0</v>
      </c>
      <c r="AV271" s="12">
        <f t="shared" si="198"/>
        <v>0</v>
      </c>
      <c r="AW271" s="12">
        <f t="shared" si="198"/>
        <v>0</v>
      </c>
      <c r="AX271" s="12">
        <f t="shared" si="198"/>
        <v>0</v>
      </c>
      <c r="AY271" s="62">
        <f t="shared" si="198"/>
        <v>0</v>
      </c>
      <c r="AZ271" s="38">
        <f t="shared" si="198"/>
        <v>0</v>
      </c>
      <c r="BA271" s="12">
        <f t="shared" si="198"/>
        <v>0</v>
      </c>
      <c r="BB271" s="12">
        <f t="shared" si="198"/>
        <v>0</v>
      </c>
      <c r="BC271" s="12">
        <f t="shared" si="198"/>
        <v>0</v>
      </c>
      <c r="BD271" s="12">
        <f t="shared" si="198"/>
        <v>0</v>
      </c>
      <c r="BE271" s="12">
        <f t="shared" si="198"/>
        <v>0</v>
      </c>
      <c r="BF271" s="12">
        <f t="shared" si="198"/>
        <v>0</v>
      </c>
      <c r="BG271" s="12">
        <f t="shared" si="198"/>
        <v>0</v>
      </c>
      <c r="BH271" s="12">
        <f t="shared" si="198"/>
        <v>0</v>
      </c>
      <c r="BI271" s="12">
        <f t="shared" si="198"/>
        <v>0</v>
      </c>
      <c r="BJ271" s="12">
        <f t="shared" si="198"/>
        <v>0</v>
      </c>
      <c r="BK271" s="62">
        <f t="shared" si="198"/>
        <v>0</v>
      </c>
    </row>
    <row r="272" spans="2:63" ht="22.5" hidden="1" customHeight="1" x14ac:dyDescent="0.2">
      <c r="B272" s="88" t="str">
        <f t="shared" si="136"/>
        <v/>
      </c>
      <c r="C272" s="128"/>
      <c r="D272" s="38">
        <f t="shared" ref="D272:AA272" si="199">D228*D184</f>
        <v>0</v>
      </c>
      <c r="E272" s="12">
        <f t="shared" si="199"/>
        <v>0</v>
      </c>
      <c r="F272" s="12">
        <f t="shared" si="199"/>
        <v>0</v>
      </c>
      <c r="G272" s="12">
        <f t="shared" si="199"/>
        <v>0</v>
      </c>
      <c r="H272" s="12">
        <f t="shared" si="199"/>
        <v>0</v>
      </c>
      <c r="I272" s="12">
        <f t="shared" si="199"/>
        <v>0</v>
      </c>
      <c r="J272" s="12">
        <f t="shared" si="199"/>
        <v>0</v>
      </c>
      <c r="K272" s="12">
        <f t="shared" si="199"/>
        <v>0</v>
      </c>
      <c r="L272" s="12">
        <f t="shared" si="199"/>
        <v>0</v>
      </c>
      <c r="M272" s="12">
        <f t="shared" si="199"/>
        <v>0</v>
      </c>
      <c r="N272" s="12">
        <f t="shared" si="199"/>
        <v>0</v>
      </c>
      <c r="O272" s="62">
        <f t="shared" si="199"/>
        <v>0</v>
      </c>
      <c r="P272" s="38">
        <f t="shared" si="199"/>
        <v>0</v>
      </c>
      <c r="Q272" s="12">
        <f t="shared" si="199"/>
        <v>0</v>
      </c>
      <c r="R272" s="12">
        <f t="shared" si="199"/>
        <v>0</v>
      </c>
      <c r="S272" s="12">
        <f t="shared" si="199"/>
        <v>0</v>
      </c>
      <c r="T272" s="12">
        <f t="shared" si="199"/>
        <v>0</v>
      </c>
      <c r="U272" s="12">
        <f t="shared" si="199"/>
        <v>0</v>
      </c>
      <c r="V272" s="12">
        <f t="shared" si="199"/>
        <v>0</v>
      </c>
      <c r="W272" s="12">
        <f t="shared" si="199"/>
        <v>0</v>
      </c>
      <c r="X272" s="12">
        <f t="shared" si="199"/>
        <v>0</v>
      </c>
      <c r="Y272" s="12">
        <f t="shared" si="199"/>
        <v>0</v>
      </c>
      <c r="Z272" s="12">
        <f t="shared" si="199"/>
        <v>0</v>
      </c>
      <c r="AA272" s="62">
        <f t="shared" si="199"/>
        <v>0</v>
      </c>
      <c r="AB272" s="38">
        <f t="shared" ref="AB272:BK272" si="200">AB228*AB184</f>
        <v>0</v>
      </c>
      <c r="AC272" s="12">
        <f t="shared" si="200"/>
        <v>0</v>
      </c>
      <c r="AD272" s="12">
        <f t="shared" si="200"/>
        <v>0</v>
      </c>
      <c r="AE272" s="12">
        <f t="shared" si="200"/>
        <v>0</v>
      </c>
      <c r="AF272" s="12">
        <f t="shared" si="200"/>
        <v>0</v>
      </c>
      <c r="AG272" s="12">
        <f t="shared" si="200"/>
        <v>0</v>
      </c>
      <c r="AH272" s="12">
        <f t="shared" si="200"/>
        <v>0</v>
      </c>
      <c r="AI272" s="12">
        <f t="shared" si="200"/>
        <v>0</v>
      </c>
      <c r="AJ272" s="12">
        <f t="shared" si="200"/>
        <v>0</v>
      </c>
      <c r="AK272" s="12">
        <f t="shared" si="200"/>
        <v>0</v>
      </c>
      <c r="AL272" s="12">
        <f t="shared" si="200"/>
        <v>0</v>
      </c>
      <c r="AM272" s="62">
        <f t="shared" si="200"/>
        <v>0</v>
      </c>
      <c r="AN272" s="38">
        <f t="shared" si="200"/>
        <v>0</v>
      </c>
      <c r="AO272" s="12">
        <f t="shared" si="200"/>
        <v>0</v>
      </c>
      <c r="AP272" s="12">
        <f t="shared" si="200"/>
        <v>0</v>
      </c>
      <c r="AQ272" s="12">
        <f t="shared" si="200"/>
        <v>0</v>
      </c>
      <c r="AR272" s="12">
        <f t="shared" si="200"/>
        <v>0</v>
      </c>
      <c r="AS272" s="12">
        <f t="shared" si="200"/>
        <v>0</v>
      </c>
      <c r="AT272" s="12">
        <f t="shared" si="200"/>
        <v>0</v>
      </c>
      <c r="AU272" s="12">
        <f t="shared" si="200"/>
        <v>0</v>
      </c>
      <c r="AV272" s="12">
        <f t="shared" si="200"/>
        <v>0</v>
      </c>
      <c r="AW272" s="12">
        <f t="shared" si="200"/>
        <v>0</v>
      </c>
      <c r="AX272" s="12">
        <f t="shared" si="200"/>
        <v>0</v>
      </c>
      <c r="AY272" s="62">
        <f t="shared" si="200"/>
        <v>0</v>
      </c>
      <c r="AZ272" s="38">
        <f t="shared" si="200"/>
        <v>0</v>
      </c>
      <c r="BA272" s="12">
        <f t="shared" si="200"/>
        <v>0</v>
      </c>
      <c r="BB272" s="12">
        <f t="shared" si="200"/>
        <v>0</v>
      </c>
      <c r="BC272" s="12">
        <f t="shared" si="200"/>
        <v>0</v>
      </c>
      <c r="BD272" s="12">
        <f t="shared" si="200"/>
        <v>0</v>
      </c>
      <c r="BE272" s="12">
        <f t="shared" si="200"/>
        <v>0</v>
      </c>
      <c r="BF272" s="12">
        <f t="shared" si="200"/>
        <v>0</v>
      </c>
      <c r="BG272" s="12">
        <f t="shared" si="200"/>
        <v>0</v>
      </c>
      <c r="BH272" s="12">
        <f t="shared" si="200"/>
        <v>0</v>
      </c>
      <c r="BI272" s="12">
        <f t="shared" si="200"/>
        <v>0</v>
      </c>
      <c r="BJ272" s="12">
        <f t="shared" si="200"/>
        <v>0</v>
      </c>
      <c r="BK272" s="62">
        <f t="shared" si="200"/>
        <v>0</v>
      </c>
    </row>
    <row r="273" spans="2:63" ht="22.5" hidden="1" customHeight="1" x14ac:dyDescent="0.2">
      <c r="B273" s="88" t="str">
        <f t="shared" si="136"/>
        <v/>
      </c>
      <c r="C273" s="128"/>
      <c r="D273" s="38">
        <f t="shared" ref="D273:AA273" si="201">D229*D185</f>
        <v>0</v>
      </c>
      <c r="E273" s="12">
        <f t="shared" si="201"/>
        <v>0</v>
      </c>
      <c r="F273" s="12">
        <f t="shared" si="201"/>
        <v>0</v>
      </c>
      <c r="G273" s="12">
        <f t="shared" si="201"/>
        <v>0</v>
      </c>
      <c r="H273" s="12">
        <f t="shared" si="201"/>
        <v>0</v>
      </c>
      <c r="I273" s="12">
        <f t="shared" si="201"/>
        <v>0</v>
      </c>
      <c r="J273" s="12">
        <f t="shared" si="201"/>
        <v>0</v>
      </c>
      <c r="K273" s="12">
        <f t="shared" si="201"/>
        <v>0</v>
      </c>
      <c r="L273" s="12">
        <f t="shared" si="201"/>
        <v>0</v>
      </c>
      <c r="M273" s="12">
        <f t="shared" si="201"/>
        <v>0</v>
      </c>
      <c r="N273" s="12">
        <f t="shared" si="201"/>
        <v>0</v>
      </c>
      <c r="O273" s="62">
        <f t="shared" si="201"/>
        <v>0</v>
      </c>
      <c r="P273" s="38">
        <f t="shared" si="201"/>
        <v>0</v>
      </c>
      <c r="Q273" s="12">
        <f t="shared" si="201"/>
        <v>0</v>
      </c>
      <c r="R273" s="12">
        <f t="shared" si="201"/>
        <v>0</v>
      </c>
      <c r="S273" s="12">
        <f t="shared" si="201"/>
        <v>0</v>
      </c>
      <c r="T273" s="12">
        <f t="shared" si="201"/>
        <v>0</v>
      </c>
      <c r="U273" s="12">
        <f t="shared" si="201"/>
        <v>0</v>
      </c>
      <c r="V273" s="12">
        <f t="shared" si="201"/>
        <v>0</v>
      </c>
      <c r="W273" s="12">
        <f t="shared" si="201"/>
        <v>0</v>
      </c>
      <c r="X273" s="12">
        <f t="shared" si="201"/>
        <v>0</v>
      </c>
      <c r="Y273" s="12">
        <f t="shared" si="201"/>
        <v>0</v>
      </c>
      <c r="Z273" s="12">
        <f t="shared" si="201"/>
        <v>0</v>
      </c>
      <c r="AA273" s="62">
        <f t="shared" si="201"/>
        <v>0</v>
      </c>
      <c r="AB273" s="38">
        <f t="shared" ref="AB273:BK273" si="202">AB229*AB185</f>
        <v>0</v>
      </c>
      <c r="AC273" s="12">
        <f t="shared" si="202"/>
        <v>0</v>
      </c>
      <c r="AD273" s="12">
        <f t="shared" si="202"/>
        <v>0</v>
      </c>
      <c r="AE273" s="12">
        <f t="shared" si="202"/>
        <v>0</v>
      </c>
      <c r="AF273" s="12">
        <f t="shared" si="202"/>
        <v>0</v>
      </c>
      <c r="AG273" s="12">
        <f t="shared" si="202"/>
        <v>0</v>
      </c>
      <c r="AH273" s="12">
        <f t="shared" si="202"/>
        <v>0</v>
      </c>
      <c r="AI273" s="12">
        <f t="shared" si="202"/>
        <v>0</v>
      </c>
      <c r="AJ273" s="12">
        <f t="shared" si="202"/>
        <v>0</v>
      </c>
      <c r="AK273" s="12">
        <f t="shared" si="202"/>
        <v>0</v>
      </c>
      <c r="AL273" s="12">
        <f t="shared" si="202"/>
        <v>0</v>
      </c>
      <c r="AM273" s="62">
        <f t="shared" si="202"/>
        <v>0</v>
      </c>
      <c r="AN273" s="38">
        <f t="shared" si="202"/>
        <v>0</v>
      </c>
      <c r="AO273" s="12">
        <f t="shared" si="202"/>
        <v>0</v>
      </c>
      <c r="AP273" s="12">
        <f t="shared" si="202"/>
        <v>0</v>
      </c>
      <c r="AQ273" s="12">
        <f t="shared" si="202"/>
        <v>0</v>
      </c>
      <c r="AR273" s="12">
        <f t="shared" si="202"/>
        <v>0</v>
      </c>
      <c r="AS273" s="12">
        <f t="shared" si="202"/>
        <v>0</v>
      </c>
      <c r="AT273" s="12">
        <f t="shared" si="202"/>
        <v>0</v>
      </c>
      <c r="AU273" s="12">
        <f t="shared" si="202"/>
        <v>0</v>
      </c>
      <c r="AV273" s="12">
        <f t="shared" si="202"/>
        <v>0</v>
      </c>
      <c r="AW273" s="12">
        <f t="shared" si="202"/>
        <v>0</v>
      </c>
      <c r="AX273" s="12">
        <f t="shared" si="202"/>
        <v>0</v>
      </c>
      <c r="AY273" s="62">
        <f t="shared" si="202"/>
        <v>0</v>
      </c>
      <c r="AZ273" s="38">
        <f t="shared" si="202"/>
        <v>0</v>
      </c>
      <c r="BA273" s="12">
        <f t="shared" si="202"/>
        <v>0</v>
      </c>
      <c r="BB273" s="12">
        <f t="shared" si="202"/>
        <v>0</v>
      </c>
      <c r="BC273" s="12">
        <f t="shared" si="202"/>
        <v>0</v>
      </c>
      <c r="BD273" s="12">
        <f t="shared" si="202"/>
        <v>0</v>
      </c>
      <c r="BE273" s="12">
        <f t="shared" si="202"/>
        <v>0</v>
      </c>
      <c r="BF273" s="12">
        <f t="shared" si="202"/>
        <v>0</v>
      </c>
      <c r="BG273" s="12">
        <f t="shared" si="202"/>
        <v>0</v>
      </c>
      <c r="BH273" s="12">
        <f t="shared" si="202"/>
        <v>0</v>
      </c>
      <c r="BI273" s="12">
        <f t="shared" si="202"/>
        <v>0</v>
      </c>
      <c r="BJ273" s="12">
        <f t="shared" si="202"/>
        <v>0</v>
      </c>
      <c r="BK273" s="62">
        <f t="shared" si="202"/>
        <v>0</v>
      </c>
    </row>
    <row r="274" spans="2:63" ht="22.5" hidden="1" customHeight="1" x14ac:dyDescent="0.2">
      <c r="B274" s="88" t="str">
        <f t="shared" si="136"/>
        <v/>
      </c>
      <c r="C274" s="128"/>
      <c r="D274" s="38">
        <f t="shared" ref="D274:AA274" si="203">D230*D186</f>
        <v>0</v>
      </c>
      <c r="E274" s="12">
        <f t="shared" si="203"/>
        <v>0</v>
      </c>
      <c r="F274" s="12">
        <f t="shared" si="203"/>
        <v>0</v>
      </c>
      <c r="G274" s="12">
        <f t="shared" si="203"/>
        <v>0</v>
      </c>
      <c r="H274" s="12">
        <f t="shared" si="203"/>
        <v>0</v>
      </c>
      <c r="I274" s="12">
        <f t="shared" si="203"/>
        <v>0</v>
      </c>
      <c r="J274" s="12">
        <f t="shared" si="203"/>
        <v>0</v>
      </c>
      <c r="K274" s="12">
        <f t="shared" si="203"/>
        <v>0</v>
      </c>
      <c r="L274" s="12">
        <f t="shared" si="203"/>
        <v>0</v>
      </c>
      <c r="M274" s="12">
        <f t="shared" si="203"/>
        <v>0</v>
      </c>
      <c r="N274" s="12">
        <f t="shared" si="203"/>
        <v>0</v>
      </c>
      <c r="O274" s="62">
        <f t="shared" si="203"/>
        <v>0</v>
      </c>
      <c r="P274" s="38">
        <f t="shared" si="203"/>
        <v>0</v>
      </c>
      <c r="Q274" s="12">
        <f t="shared" si="203"/>
        <v>0</v>
      </c>
      <c r="R274" s="12">
        <f t="shared" si="203"/>
        <v>0</v>
      </c>
      <c r="S274" s="12">
        <f t="shared" si="203"/>
        <v>0</v>
      </c>
      <c r="T274" s="12">
        <f t="shared" si="203"/>
        <v>0</v>
      </c>
      <c r="U274" s="12">
        <f t="shared" si="203"/>
        <v>0</v>
      </c>
      <c r="V274" s="12">
        <f t="shared" si="203"/>
        <v>0</v>
      </c>
      <c r="W274" s="12">
        <f t="shared" si="203"/>
        <v>0</v>
      </c>
      <c r="X274" s="12">
        <f t="shared" si="203"/>
        <v>0</v>
      </c>
      <c r="Y274" s="12">
        <f t="shared" si="203"/>
        <v>0</v>
      </c>
      <c r="Z274" s="12">
        <f t="shared" si="203"/>
        <v>0</v>
      </c>
      <c r="AA274" s="62">
        <f t="shared" si="203"/>
        <v>0</v>
      </c>
      <c r="AB274" s="38">
        <f t="shared" ref="AB274:BK274" si="204">AB230*AB186</f>
        <v>0</v>
      </c>
      <c r="AC274" s="12">
        <f t="shared" si="204"/>
        <v>0</v>
      </c>
      <c r="AD274" s="12">
        <f t="shared" si="204"/>
        <v>0</v>
      </c>
      <c r="AE274" s="12">
        <f t="shared" si="204"/>
        <v>0</v>
      </c>
      <c r="AF274" s="12">
        <f t="shared" si="204"/>
        <v>0</v>
      </c>
      <c r="AG274" s="12">
        <f t="shared" si="204"/>
        <v>0</v>
      </c>
      <c r="AH274" s="12">
        <f t="shared" si="204"/>
        <v>0</v>
      </c>
      <c r="AI274" s="12">
        <f t="shared" si="204"/>
        <v>0</v>
      </c>
      <c r="AJ274" s="12">
        <f t="shared" si="204"/>
        <v>0</v>
      </c>
      <c r="AK274" s="12">
        <f t="shared" si="204"/>
        <v>0</v>
      </c>
      <c r="AL274" s="12">
        <f t="shared" si="204"/>
        <v>0</v>
      </c>
      <c r="AM274" s="62">
        <f t="shared" si="204"/>
        <v>0</v>
      </c>
      <c r="AN274" s="38">
        <f t="shared" si="204"/>
        <v>0</v>
      </c>
      <c r="AO274" s="12">
        <f t="shared" si="204"/>
        <v>0</v>
      </c>
      <c r="AP274" s="12">
        <f t="shared" si="204"/>
        <v>0</v>
      </c>
      <c r="AQ274" s="12">
        <f t="shared" si="204"/>
        <v>0</v>
      </c>
      <c r="AR274" s="12">
        <f t="shared" si="204"/>
        <v>0</v>
      </c>
      <c r="AS274" s="12">
        <f t="shared" si="204"/>
        <v>0</v>
      </c>
      <c r="AT274" s="12">
        <f t="shared" si="204"/>
        <v>0</v>
      </c>
      <c r="AU274" s="12">
        <f t="shared" si="204"/>
        <v>0</v>
      </c>
      <c r="AV274" s="12">
        <f t="shared" si="204"/>
        <v>0</v>
      </c>
      <c r="AW274" s="12">
        <f t="shared" si="204"/>
        <v>0</v>
      </c>
      <c r="AX274" s="12">
        <f t="shared" si="204"/>
        <v>0</v>
      </c>
      <c r="AY274" s="62">
        <f t="shared" si="204"/>
        <v>0</v>
      </c>
      <c r="AZ274" s="38">
        <f t="shared" si="204"/>
        <v>0</v>
      </c>
      <c r="BA274" s="12">
        <f t="shared" si="204"/>
        <v>0</v>
      </c>
      <c r="BB274" s="12">
        <f t="shared" si="204"/>
        <v>0</v>
      </c>
      <c r="BC274" s="12">
        <f t="shared" si="204"/>
        <v>0</v>
      </c>
      <c r="BD274" s="12">
        <f t="shared" si="204"/>
        <v>0</v>
      </c>
      <c r="BE274" s="12">
        <f t="shared" si="204"/>
        <v>0</v>
      </c>
      <c r="BF274" s="12">
        <f t="shared" si="204"/>
        <v>0</v>
      </c>
      <c r="BG274" s="12">
        <f t="shared" si="204"/>
        <v>0</v>
      </c>
      <c r="BH274" s="12">
        <f t="shared" si="204"/>
        <v>0</v>
      </c>
      <c r="BI274" s="12">
        <f t="shared" si="204"/>
        <v>0</v>
      </c>
      <c r="BJ274" s="12">
        <f t="shared" si="204"/>
        <v>0</v>
      </c>
      <c r="BK274" s="62">
        <f t="shared" si="204"/>
        <v>0</v>
      </c>
    </row>
    <row r="275" spans="2:63" ht="22.5" hidden="1" customHeight="1" x14ac:dyDescent="0.2">
      <c r="B275" s="88" t="str">
        <f t="shared" si="136"/>
        <v/>
      </c>
      <c r="C275" s="128"/>
      <c r="D275" s="38">
        <f t="shared" ref="D275:AA275" si="205">D231*D187</f>
        <v>0</v>
      </c>
      <c r="E275" s="12">
        <f t="shared" si="205"/>
        <v>0</v>
      </c>
      <c r="F275" s="12">
        <f t="shared" si="205"/>
        <v>0</v>
      </c>
      <c r="G275" s="12">
        <f t="shared" si="205"/>
        <v>0</v>
      </c>
      <c r="H275" s="12">
        <f t="shared" si="205"/>
        <v>0</v>
      </c>
      <c r="I275" s="12">
        <f t="shared" si="205"/>
        <v>0</v>
      </c>
      <c r="J275" s="12">
        <f t="shared" si="205"/>
        <v>0</v>
      </c>
      <c r="K275" s="12">
        <f t="shared" si="205"/>
        <v>0</v>
      </c>
      <c r="L275" s="12">
        <f t="shared" si="205"/>
        <v>0</v>
      </c>
      <c r="M275" s="12">
        <f t="shared" si="205"/>
        <v>0</v>
      </c>
      <c r="N275" s="12">
        <f t="shared" si="205"/>
        <v>0</v>
      </c>
      <c r="O275" s="62">
        <f t="shared" si="205"/>
        <v>0</v>
      </c>
      <c r="P275" s="38">
        <f t="shared" si="205"/>
        <v>0</v>
      </c>
      <c r="Q275" s="12">
        <f t="shared" si="205"/>
        <v>0</v>
      </c>
      <c r="R275" s="12">
        <f t="shared" si="205"/>
        <v>0</v>
      </c>
      <c r="S275" s="12">
        <f t="shared" si="205"/>
        <v>0</v>
      </c>
      <c r="T275" s="12">
        <f t="shared" si="205"/>
        <v>0</v>
      </c>
      <c r="U275" s="12">
        <f t="shared" si="205"/>
        <v>0</v>
      </c>
      <c r="V275" s="12">
        <f t="shared" si="205"/>
        <v>0</v>
      </c>
      <c r="W275" s="12">
        <f t="shared" si="205"/>
        <v>0</v>
      </c>
      <c r="X275" s="12">
        <f t="shared" si="205"/>
        <v>0</v>
      </c>
      <c r="Y275" s="12">
        <f t="shared" si="205"/>
        <v>0</v>
      </c>
      <c r="Z275" s="12">
        <f t="shared" si="205"/>
        <v>0</v>
      </c>
      <c r="AA275" s="62">
        <f t="shared" si="205"/>
        <v>0</v>
      </c>
      <c r="AB275" s="38">
        <f t="shared" ref="AB275:BK275" si="206">AB231*AB187</f>
        <v>0</v>
      </c>
      <c r="AC275" s="12">
        <f t="shared" si="206"/>
        <v>0</v>
      </c>
      <c r="AD275" s="12">
        <f t="shared" si="206"/>
        <v>0</v>
      </c>
      <c r="AE275" s="12">
        <f t="shared" si="206"/>
        <v>0</v>
      </c>
      <c r="AF275" s="12">
        <f t="shared" si="206"/>
        <v>0</v>
      </c>
      <c r="AG275" s="12">
        <f t="shared" si="206"/>
        <v>0</v>
      </c>
      <c r="AH275" s="12">
        <f t="shared" si="206"/>
        <v>0</v>
      </c>
      <c r="AI275" s="12">
        <f t="shared" si="206"/>
        <v>0</v>
      </c>
      <c r="AJ275" s="12">
        <f t="shared" si="206"/>
        <v>0</v>
      </c>
      <c r="AK275" s="12">
        <f t="shared" si="206"/>
        <v>0</v>
      </c>
      <c r="AL275" s="12">
        <f t="shared" si="206"/>
        <v>0</v>
      </c>
      <c r="AM275" s="62">
        <f t="shared" si="206"/>
        <v>0</v>
      </c>
      <c r="AN275" s="38">
        <f t="shared" si="206"/>
        <v>0</v>
      </c>
      <c r="AO275" s="12">
        <f t="shared" si="206"/>
        <v>0</v>
      </c>
      <c r="AP275" s="12">
        <f t="shared" si="206"/>
        <v>0</v>
      </c>
      <c r="AQ275" s="12">
        <f t="shared" si="206"/>
        <v>0</v>
      </c>
      <c r="AR275" s="12">
        <f t="shared" si="206"/>
        <v>0</v>
      </c>
      <c r="AS275" s="12">
        <f t="shared" si="206"/>
        <v>0</v>
      </c>
      <c r="AT275" s="12">
        <f t="shared" si="206"/>
        <v>0</v>
      </c>
      <c r="AU275" s="12">
        <f t="shared" si="206"/>
        <v>0</v>
      </c>
      <c r="AV275" s="12">
        <f t="shared" si="206"/>
        <v>0</v>
      </c>
      <c r="AW275" s="12">
        <f t="shared" si="206"/>
        <v>0</v>
      </c>
      <c r="AX275" s="12">
        <f t="shared" si="206"/>
        <v>0</v>
      </c>
      <c r="AY275" s="62">
        <f t="shared" si="206"/>
        <v>0</v>
      </c>
      <c r="AZ275" s="38">
        <f t="shared" si="206"/>
        <v>0</v>
      </c>
      <c r="BA275" s="12">
        <f t="shared" si="206"/>
        <v>0</v>
      </c>
      <c r="BB275" s="12">
        <f t="shared" si="206"/>
        <v>0</v>
      </c>
      <c r="BC275" s="12">
        <f t="shared" si="206"/>
        <v>0</v>
      </c>
      <c r="BD275" s="12">
        <f t="shared" si="206"/>
        <v>0</v>
      </c>
      <c r="BE275" s="12">
        <f t="shared" si="206"/>
        <v>0</v>
      </c>
      <c r="BF275" s="12">
        <f t="shared" si="206"/>
        <v>0</v>
      </c>
      <c r="BG275" s="12">
        <f t="shared" si="206"/>
        <v>0</v>
      </c>
      <c r="BH275" s="12">
        <f t="shared" si="206"/>
        <v>0</v>
      </c>
      <c r="BI275" s="12">
        <f t="shared" si="206"/>
        <v>0</v>
      </c>
      <c r="BJ275" s="12">
        <f t="shared" si="206"/>
        <v>0</v>
      </c>
      <c r="BK275" s="62">
        <f t="shared" si="206"/>
        <v>0</v>
      </c>
    </row>
    <row r="276" spans="2:63" ht="22.5" hidden="1" customHeight="1" x14ac:dyDescent="0.2">
      <c r="B276" s="88" t="str">
        <f t="shared" si="136"/>
        <v/>
      </c>
      <c r="C276" s="128"/>
      <c r="D276" s="38">
        <f t="shared" ref="D276:AA276" si="207">D232*D188</f>
        <v>0</v>
      </c>
      <c r="E276" s="12">
        <f t="shared" si="207"/>
        <v>0</v>
      </c>
      <c r="F276" s="12">
        <f t="shared" si="207"/>
        <v>0</v>
      </c>
      <c r="G276" s="12">
        <f t="shared" si="207"/>
        <v>0</v>
      </c>
      <c r="H276" s="12">
        <f t="shared" si="207"/>
        <v>0</v>
      </c>
      <c r="I276" s="12">
        <f t="shared" si="207"/>
        <v>0</v>
      </c>
      <c r="J276" s="12">
        <f t="shared" si="207"/>
        <v>0</v>
      </c>
      <c r="K276" s="12">
        <f t="shared" si="207"/>
        <v>0</v>
      </c>
      <c r="L276" s="12">
        <f t="shared" si="207"/>
        <v>0</v>
      </c>
      <c r="M276" s="12">
        <f t="shared" si="207"/>
        <v>0</v>
      </c>
      <c r="N276" s="12">
        <f t="shared" si="207"/>
        <v>0</v>
      </c>
      <c r="O276" s="62">
        <f t="shared" si="207"/>
        <v>0</v>
      </c>
      <c r="P276" s="38">
        <f t="shared" si="207"/>
        <v>0</v>
      </c>
      <c r="Q276" s="12">
        <f t="shared" si="207"/>
        <v>0</v>
      </c>
      <c r="R276" s="12">
        <f t="shared" si="207"/>
        <v>0</v>
      </c>
      <c r="S276" s="12">
        <f t="shared" si="207"/>
        <v>0</v>
      </c>
      <c r="T276" s="12">
        <f t="shared" si="207"/>
        <v>0</v>
      </c>
      <c r="U276" s="12">
        <f t="shared" si="207"/>
        <v>0</v>
      </c>
      <c r="V276" s="12">
        <f t="shared" si="207"/>
        <v>0</v>
      </c>
      <c r="W276" s="12">
        <f t="shared" si="207"/>
        <v>0</v>
      </c>
      <c r="X276" s="12">
        <f t="shared" si="207"/>
        <v>0</v>
      </c>
      <c r="Y276" s="12">
        <f t="shared" si="207"/>
        <v>0</v>
      </c>
      <c r="Z276" s="12">
        <f t="shared" si="207"/>
        <v>0</v>
      </c>
      <c r="AA276" s="62">
        <f t="shared" si="207"/>
        <v>0</v>
      </c>
      <c r="AB276" s="38">
        <f t="shared" ref="AB276:BK276" si="208">AB232*AB188</f>
        <v>0</v>
      </c>
      <c r="AC276" s="12">
        <f t="shared" si="208"/>
        <v>0</v>
      </c>
      <c r="AD276" s="12">
        <f t="shared" si="208"/>
        <v>0</v>
      </c>
      <c r="AE276" s="12">
        <f t="shared" si="208"/>
        <v>0</v>
      </c>
      <c r="AF276" s="12">
        <f t="shared" si="208"/>
        <v>0</v>
      </c>
      <c r="AG276" s="12">
        <f t="shared" si="208"/>
        <v>0</v>
      </c>
      <c r="AH276" s="12">
        <f t="shared" si="208"/>
        <v>0</v>
      </c>
      <c r="AI276" s="12">
        <f t="shared" si="208"/>
        <v>0</v>
      </c>
      <c r="AJ276" s="12">
        <f t="shared" si="208"/>
        <v>0</v>
      </c>
      <c r="AK276" s="12">
        <f t="shared" si="208"/>
        <v>0</v>
      </c>
      <c r="AL276" s="12">
        <f t="shared" si="208"/>
        <v>0</v>
      </c>
      <c r="AM276" s="62">
        <f t="shared" si="208"/>
        <v>0</v>
      </c>
      <c r="AN276" s="38">
        <f t="shared" si="208"/>
        <v>0</v>
      </c>
      <c r="AO276" s="12">
        <f t="shared" si="208"/>
        <v>0</v>
      </c>
      <c r="AP276" s="12">
        <f t="shared" si="208"/>
        <v>0</v>
      </c>
      <c r="AQ276" s="12">
        <f t="shared" si="208"/>
        <v>0</v>
      </c>
      <c r="AR276" s="12">
        <f t="shared" si="208"/>
        <v>0</v>
      </c>
      <c r="AS276" s="12">
        <f t="shared" si="208"/>
        <v>0</v>
      </c>
      <c r="AT276" s="12">
        <f t="shared" si="208"/>
        <v>0</v>
      </c>
      <c r="AU276" s="12">
        <f t="shared" si="208"/>
        <v>0</v>
      </c>
      <c r="AV276" s="12">
        <f t="shared" si="208"/>
        <v>0</v>
      </c>
      <c r="AW276" s="12">
        <f t="shared" si="208"/>
        <v>0</v>
      </c>
      <c r="AX276" s="12">
        <f t="shared" si="208"/>
        <v>0</v>
      </c>
      <c r="AY276" s="62">
        <f t="shared" si="208"/>
        <v>0</v>
      </c>
      <c r="AZ276" s="38">
        <f t="shared" si="208"/>
        <v>0</v>
      </c>
      <c r="BA276" s="12">
        <f t="shared" si="208"/>
        <v>0</v>
      </c>
      <c r="BB276" s="12">
        <f t="shared" si="208"/>
        <v>0</v>
      </c>
      <c r="BC276" s="12">
        <f t="shared" si="208"/>
        <v>0</v>
      </c>
      <c r="BD276" s="12">
        <f t="shared" si="208"/>
        <v>0</v>
      </c>
      <c r="BE276" s="12">
        <f t="shared" si="208"/>
        <v>0</v>
      </c>
      <c r="BF276" s="12">
        <f t="shared" si="208"/>
        <v>0</v>
      </c>
      <c r="BG276" s="12">
        <f t="shared" si="208"/>
        <v>0</v>
      </c>
      <c r="BH276" s="12">
        <f t="shared" si="208"/>
        <v>0</v>
      </c>
      <c r="BI276" s="12">
        <f t="shared" si="208"/>
        <v>0</v>
      </c>
      <c r="BJ276" s="12">
        <f t="shared" si="208"/>
        <v>0</v>
      </c>
      <c r="BK276" s="62">
        <f t="shared" si="208"/>
        <v>0</v>
      </c>
    </row>
    <row r="277" spans="2:63" ht="22.5" hidden="1" customHeight="1" x14ac:dyDescent="0.2">
      <c r="B277" s="88" t="str">
        <f t="shared" si="136"/>
        <v/>
      </c>
      <c r="C277" s="128"/>
      <c r="D277" s="38">
        <f t="shared" ref="D277:AA277" si="209">D233*D189</f>
        <v>0</v>
      </c>
      <c r="E277" s="12">
        <f t="shared" si="209"/>
        <v>0</v>
      </c>
      <c r="F277" s="12">
        <f t="shared" si="209"/>
        <v>0</v>
      </c>
      <c r="G277" s="12">
        <f t="shared" si="209"/>
        <v>0</v>
      </c>
      <c r="H277" s="12">
        <f t="shared" si="209"/>
        <v>0</v>
      </c>
      <c r="I277" s="12">
        <f t="shared" si="209"/>
        <v>0</v>
      </c>
      <c r="J277" s="12">
        <f t="shared" si="209"/>
        <v>0</v>
      </c>
      <c r="K277" s="12">
        <f t="shared" si="209"/>
        <v>0</v>
      </c>
      <c r="L277" s="12">
        <f t="shared" si="209"/>
        <v>0</v>
      </c>
      <c r="M277" s="12">
        <f t="shared" si="209"/>
        <v>0</v>
      </c>
      <c r="N277" s="12">
        <f t="shared" si="209"/>
        <v>0</v>
      </c>
      <c r="O277" s="62">
        <f t="shared" si="209"/>
        <v>0</v>
      </c>
      <c r="P277" s="38">
        <f t="shared" si="209"/>
        <v>0</v>
      </c>
      <c r="Q277" s="12">
        <f t="shared" si="209"/>
        <v>0</v>
      </c>
      <c r="R277" s="12">
        <f t="shared" si="209"/>
        <v>0</v>
      </c>
      <c r="S277" s="12">
        <f t="shared" si="209"/>
        <v>0</v>
      </c>
      <c r="T277" s="12">
        <f t="shared" si="209"/>
        <v>0</v>
      </c>
      <c r="U277" s="12">
        <f t="shared" si="209"/>
        <v>0</v>
      </c>
      <c r="V277" s="12">
        <f t="shared" si="209"/>
        <v>0</v>
      </c>
      <c r="W277" s="12">
        <f t="shared" si="209"/>
        <v>0</v>
      </c>
      <c r="X277" s="12">
        <f t="shared" si="209"/>
        <v>0</v>
      </c>
      <c r="Y277" s="12">
        <f t="shared" si="209"/>
        <v>0</v>
      </c>
      <c r="Z277" s="12">
        <f t="shared" si="209"/>
        <v>0</v>
      </c>
      <c r="AA277" s="62">
        <f t="shared" si="209"/>
        <v>0</v>
      </c>
      <c r="AB277" s="38">
        <f t="shared" ref="AB277:BK277" si="210">AB233*AB189</f>
        <v>0</v>
      </c>
      <c r="AC277" s="12">
        <f t="shared" si="210"/>
        <v>0</v>
      </c>
      <c r="AD277" s="12">
        <f t="shared" si="210"/>
        <v>0</v>
      </c>
      <c r="AE277" s="12">
        <f t="shared" si="210"/>
        <v>0</v>
      </c>
      <c r="AF277" s="12">
        <f t="shared" si="210"/>
        <v>0</v>
      </c>
      <c r="AG277" s="12">
        <f t="shared" si="210"/>
        <v>0</v>
      </c>
      <c r="AH277" s="12">
        <f t="shared" si="210"/>
        <v>0</v>
      </c>
      <c r="AI277" s="12">
        <f t="shared" si="210"/>
        <v>0</v>
      </c>
      <c r="AJ277" s="12">
        <f t="shared" si="210"/>
        <v>0</v>
      </c>
      <c r="AK277" s="12">
        <f t="shared" si="210"/>
        <v>0</v>
      </c>
      <c r="AL277" s="12">
        <f t="shared" si="210"/>
        <v>0</v>
      </c>
      <c r="AM277" s="62">
        <f t="shared" si="210"/>
        <v>0</v>
      </c>
      <c r="AN277" s="38">
        <f t="shared" si="210"/>
        <v>0</v>
      </c>
      <c r="AO277" s="12">
        <f t="shared" si="210"/>
        <v>0</v>
      </c>
      <c r="AP277" s="12">
        <f t="shared" si="210"/>
        <v>0</v>
      </c>
      <c r="AQ277" s="12">
        <f t="shared" si="210"/>
        <v>0</v>
      </c>
      <c r="AR277" s="12">
        <f t="shared" si="210"/>
        <v>0</v>
      </c>
      <c r="AS277" s="12">
        <f t="shared" si="210"/>
        <v>0</v>
      </c>
      <c r="AT277" s="12">
        <f t="shared" si="210"/>
        <v>0</v>
      </c>
      <c r="AU277" s="12">
        <f t="shared" si="210"/>
        <v>0</v>
      </c>
      <c r="AV277" s="12">
        <f t="shared" si="210"/>
        <v>0</v>
      </c>
      <c r="AW277" s="12">
        <f t="shared" si="210"/>
        <v>0</v>
      </c>
      <c r="AX277" s="12">
        <f t="shared" si="210"/>
        <v>0</v>
      </c>
      <c r="AY277" s="62">
        <f t="shared" si="210"/>
        <v>0</v>
      </c>
      <c r="AZ277" s="38">
        <f t="shared" si="210"/>
        <v>0</v>
      </c>
      <c r="BA277" s="12">
        <f t="shared" si="210"/>
        <v>0</v>
      </c>
      <c r="BB277" s="12">
        <f t="shared" si="210"/>
        <v>0</v>
      </c>
      <c r="BC277" s="12">
        <f t="shared" si="210"/>
        <v>0</v>
      </c>
      <c r="BD277" s="12">
        <f t="shared" si="210"/>
        <v>0</v>
      </c>
      <c r="BE277" s="12">
        <f t="shared" si="210"/>
        <v>0</v>
      </c>
      <c r="BF277" s="12">
        <f t="shared" si="210"/>
        <v>0</v>
      </c>
      <c r="BG277" s="12">
        <f t="shared" si="210"/>
        <v>0</v>
      </c>
      <c r="BH277" s="12">
        <f t="shared" si="210"/>
        <v>0</v>
      </c>
      <c r="BI277" s="12">
        <f t="shared" si="210"/>
        <v>0</v>
      </c>
      <c r="BJ277" s="12">
        <f t="shared" si="210"/>
        <v>0</v>
      </c>
      <c r="BK277" s="62">
        <f t="shared" si="210"/>
        <v>0</v>
      </c>
    </row>
    <row r="278" spans="2:63" ht="22.5" hidden="1" customHeight="1" x14ac:dyDescent="0.2">
      <c r="B278" s="88" t="str">
        <f t="shared" si="136"/>
        <v/>
      </c>
      <c r="C278" s="128"/>
      <c r="D278" s="38">
        <f t="shared" ref="D278:AA278" si="211">D234*D190</f>
        <v>0</v>
      </c>
      <c r="E278" s="12">
        <f t="shared" si="211"/>
        <v>0</v>
      </c>
      <c r="F278" s="12">
        <f t="shared" si="211"/>
        <v>0</v>
      </c>
      <c r="G278" s="12">
        <f t="shared" si="211"/>
        <v>0</v>
      </c>
      <c r="H278" s="12">
        <f t="shared" si="211"/>
        <v>0</v>
      </c>
      <c r="I278" s="12">
        <f t="shared" si="211"/>
        <v>0</v>
      </c>
      <c r="J278" s="12">
        <f t="shared" si="211"/>
        <v>0</v>
      </c>
      <c r="K278" s="12">
        <f t="shared" si="211"/>
        <v>0</v>
      </c>
      <c r="L278" s="12">
        <f t="shared" si="211"/>
        <v>0</v>
      </c>
      <c r="M278" s="12">
        <f t="shared" si="211"/>
        <v>0</v>
      </c>
      <c r="N278" s="12">
        <f t="shared" si="211"/>
        <v>0</v>
      </c>
      <c r="O278" s="62">
        <f t="shared" si="211"/>
        <v>0</v>
      </c>
      <c r="P278" s="38">
        <f t="shared" si="211"/>
        <v>0</v>
      </c>
      <c r="Q278" s="12">
        <f t="shared" si="211"/>
        <v>0</v>
      </c>
      <c r="R278" s="12">
        <f t="shared" si="211"/>
        <v>0</v>
      </c>
      <c r="S278" s="12">
        <f t="shared" si="211"/>
        <v>0</v>
      </c>
      <c r="T278" s="12">
        <f t="shared" si="211"/>
        <v>0</v>
      </c>
      <c r="U278" s="12">
        <f t="shared" si="211"/>
        <v>0</v>
      </c>
      <c r="V278" s="12">
        <f t="shared" si="211"/>
        <v>0</v>
      </c>
      <c r="W278" s="12">
        <f t="shared" si="211"/>
        <v>0</v>
      </c>
      <c r="X278" s="12">
        <f t="shared" si="211"/>
        <v>0</v>
      </c>
      <c r="Y278" s="12">
        <f t="shared" si="211"/>
        <v>0</v>
      </c>
      <c r="Z278" s="12">
        <f t="shared" si="211"/>
        <v>0</v>
      </c>
      <c r="AA278" s="62">
        <f t="shared" si="211"/>
        <v>0</v>
      </c>
      <c r="AB278" s="38">
        <f t="shared" ref="AB278:BK278" si="212">AB234*AB190</f>
        <v>0</v>
      </c>
      <c r="AC278" s="12">
        <f t="shared" si="212"/>
        <v>0</v>
      </c>
      <c r="AD278" s="12">
        <f t="shared" si="212"/>
        <v>0</v>
      </c>
      <c r="AE278" s="12">
        <f t="shared" si="212"/>
        <v>0</v>
      </c>
      <c r="AF278" s="12">
        <f t="shared" si="212"/>
        <v>0</v>
      </c>
      <c r="AG278" s="12">
        <f t="shared" si="212"/>
        <v>0</v>
      </c>
      <c r="AH278" s="12">
        <f t="shared" si="212"/>
        <v>0</v>
      </c>
      <c r="AI278" s="12">
        <f t="shared" si="212"/>
        <v>0</v>
      </c>
      <c r="AJ278" s="12">
        <f t="shared" si="212"/>
        <v>0</v>
      </c>
      <c r="AK278" s="12">
        <f t="shared" si="212"/>
        <v>0</v>
      </c>
      <c r="AL278" s="12">
        <f t="shared" si="212"/>
        <v>0</v>
      </c>
      <c r="AM278" s="62">
        <f t="shared" si="212"/>
        <v>0</v>
      </c>
      <c r="AN278" s="38">
        <f t="shared" si="212"/>
        <v>0</v>
      </c>
      <c r="AO278" s="12">
        <f t="shared" si="212"/>
        <v>0</v>
      </c>
      <c r="AP278" s="12">
        <f t="shared" si="212"/>
        <v>0</v>
      </c>
      <c r="AQ278" s="12">
        <f t="shared" si="212"/>
        <v>0</v>
      </c>
      <c r="AR278" s="12">
        <f t="shared" si="212"/>
        <v>0</v>
      </c>
      <c r="AS278" s="12">
        <f t="shared" si="212"/>
        <v>0</v>
      </c>
      <c r="AT278" s="12">
        <f t="shared" si="212"/>
        <v>0</v>
      </c>
      <c r="AU278" s="12">
        <f t="shared" si="212"/>
        <v>0</v>
      </c>
      <c r="AV278" s="12">
        <f t="shared" si="212"/>
        <v>0</v>
      </c>
      <c r="AW278" s="12">
        <f t="shared" si="212"/>
        <v>0</v>
      </c>
      <c r="AX278" s="12">
        <f t="shared" si="212"/>
        <v>0</v>
      </c>
      <c r="AY278" s="62">
        <f t="shared" si="212"/>
        <v>0</v>
      </c>
      <c r="AZ278" s="38">
        <f t="shared" si="212"/>
        <v>0</v>
      </c>
      <c r="BA278" s="12">
        <f t="shared" si="212"/>
        <v>0</v>
      </c>
      <c r="BB278" s="12">
        <f t="shared" si="212"/>
        <v>0</v>
      </c>
      <c r="BC278" s="12">
        <f t="shared" si="212"/>
        <v>0</v>
      </c>
      <c r="BD278" s="12">
        <f t="shared" si="212"/>
        <v>0</v>
      </c>
      <c r="BE278" s="12">
        <f t="shared" si="212"/>
        <v>0</v>
      </c>
      <c r="BF278" s="12">
        <f t="shared" si="212"/>
        <v>0</v>
      </c>
      <c r="BG278" s="12">
        <f t="shared" si="212"/>
        <v>0</v>
      </c>
      <c r="BH278" s="12">
        <f t="shared" si="212"/>
        <v>0</v>
      </c>
      <c r="BI278" s="12">
        <f t="shared" si="212"/>
        <v>0</v>
      </c>
      <c r="BJ278" s="12">
        <f t="shared" si="212"/>
        <v>0</v>
      </c>
      <c r="BK278" s="62">
        <f t="shared" si="212"/>
        <v>0</v>
      </c>
    </row>
    <row r="279" spans="2:63" ht="22.5" hidden="1" customHeight="1" x14ac:dyDescent="0.2">
      <c r="B279" s="88" t="str">
        <f t="shared" si="136"/>
        <v/>
      </c>
      <c r="C279" s="128"/>
      <c r="D279" s="38">
        <f t="shared" ref="D279:AA279" si="213">D235*D191</f>
        <v>0</v>
      </c>
      <c r="E279" s="12">
        <f t="shared" si="213"/>
        <v>0</v>
      </c>
      <c r="F279" s="12">
        <f t="shared" si="213"/>
        <v>0</v>
      </c>
      <c r="G279" s="12">
        <f t="shared" si="213"/>
        <v>0</v>
      </c>
      <c r="H279" s="12">
        <f t="shared" si="213"/>
        <v>0</v>
      </c>
      <c r="I279" s="12">
        <f t="shared" si="213"/>
        <v>0</v>
      </c>
      <c r="J279" s="12">
        <f t="shared" si="213"/>
        <v>0</v>
      </c>
      <c r="K279" s="12">
        <f t="shared" si="213"/>
        <v>0</v>
      </c>
      <c r="L279" s="12">
        <f t="shared" si="213"/>
        <v>0</v>
      </c>
      <c r="M279" s="12">
        <f t="shared" si="213"/>
        <v>0</v>
      </c>
      <c r="N279" s="12">
        <f t="shared" si="213"/>
        <v>0</v>
      </c>
      <c r="O279" s="62">
        <f t="shared" si="213"/>
        <v>0</v>
      </c>
      <c r="P279" s="38">
        <f t="shared" si="213"/>
        <v>0</v>
      </c>
      <c r="Q279" s="12">
        <f t="shared" si="213"/>
        <v>0</v>
      </c>
      <c r="R279" s="12">
        <f t="shared" si="213"/>
        <v>0</v>
      </c>
      <c r="S279" s="12">
        <f t="shared" si="213"/>
        <v>0</v>
      </c>
      <c r="T279" s="12">
        <f t="shared" si="213"/>
        <v>0</v>
      </c>
      <c r="U279" s="12">
        <f t="shared" si="213"/>
        <v>0</v>
      </c>
      <c r="V279" s="12">
        <f t="shared" si="213"/>
        <v>0</v>
      </c>
      <c r="W279" s="12">
        <f t="shared" si="213"/>
        <v>0</v>
      </c>
      <c r="X279" s="12">
        <f t="shared" si="213"/>
        <v>0</v>
      </c>
      <c r="Y279" s="12">
        <f t="shared" si="213"/>
        <v>0</v>
      </c>
      <c r="Z279" s="12">
        <f t="shared" si="213"/>
        <v>0</v>
      </c>
      <c r="AA279" s="62">
        <f t="shared" si="213"/>
        <v>0</v>
      </c>
      <c r="AB279" s="38">
        <f t="shared" ref="AB279:BK279" si="214">AB235*AB191</f>
        <v>0</v>
      </c>
      <c r="AC279" s="12">
        <f t="shared" si="214"/>
        <v>0</v>
      </c>
      <c r="AD279" s="12">
        <f t="shared" si="214"/>
        <v>0</v>
      </c>
      <c r="AE279" s="12">
        <f t="shared" si="214"/>
        <v>0</v>
      </c>
      <c r="AF279" s="12">
        <f t="shared" si="214"/>
        <v>0</v>
      </c>
      <c r="AG279" s="12">
        <f t="shared" si="214"/>
        <v>0</v>
      </c>
      <c r="AH279" s="12">
        <f t="shared" si="214"/>
        <v>0</v>
      </c>
      <c r="AI279" s="12">
        <f t="shared" si="214"/>
        <v>0</v>
      </c>
      <c r="AJ279" s="12">
        <f t="shared" si="214"/>
        <v>0</v>
      </c>
      <c r="AK279" s="12">
        <f t="shared" si="214"/>
        <v>0</v>
      </c>
      <c r="AL279" s="12">
        <f t="shared" si="214"/>
        <v>0</v>
      </c>
      <c r="AM279" s="62">
        <f t="shared" si="214"/>
        <v>0</v>
      </c>
      <c r="AN279" s="38">
        <f t="shared" si="214"/>
        <v>0</v>
      </c>
      <c r="AO279" s="12">
        <f t="shared" si="214"/>
        <v>0</v>
      </c>
      <c r="AP279" s="12">
        <f t="shared" si="214"/>
        <v>0</v>
      </c>
      <c r="AQ279" s="12">
        <f t="shared" si="214"/>
        <v>0</v>
      </c>
      <c r="AR279" s="12">
        <f t="shared" si="214"/>
        <v>0</v>
      </c>
      <c r="AS279" s="12">
        <f t="shared" si="214"/>
        <v>0</v>
      </c>
      <c r="AT279" s="12">
        <f t="shared" si="214"/>
        <v>0</v>
      </c>
      <c r="AU279" s="12">
        <f t="shared" si="214"/>
        <v>0</v>
      </c>
      <c r="AV279" s="12">
        <f t="shared" si="214"/>
        <v>0</v>
      </c>
      <c r="AW279" s="12">
        <f t="shared" si="214"/>
        <v>0</v>
      </c>
      <c r="AX279" s="12">
        <f t="shared" si="214"/>
        <v>0</v>
      </c>
      <c r="AY279" s="62">
        <f t="shared" si="214"/>
        <v>0</v>
      </c>
      <c r="AZ279" s="38">
        <f t="shared" si="214"/>
        <v>0</v>
      </c>
      <c r="BA279" s="12">
        <f t="shared" si="214"/>
        <v>0</v>
      </c>
      <c r="BB279" s="12">
        <f t="shared" si="214"/>
        <v>0</v>
      </c>
      <c r="BC279" s="12">
        <f t="shared" si="214"/>
        <v>0</v>
      </c>
      <c r="BD279" s="12">
        <f t="shared" si="214"/>
        <v>0</v>
      </c>
      <c r="BE279" s="12">
        <f t="shared" si="214"/>
        <v>0</v>
      </c>
      <c r="BF279" s="12">
        <f t="shared" si="214"/>
        <v>0</v>
      </c>
      <c r="BG279" s="12">
        <f t="shared" si="214"/>
        <v>0</v>
      </c>
      <c r="BH279" s="12">
        <f t="shared" si="214"/>
        <v>0</v>
      </c>
      <c r="BI279" s="12">
        <f t="shared" si="214"/>
        <v>0</v>
      </c>
      <c r="BJ279" s="12">
        <f t="shared" si="214"/>
        <v>0</v>
      </c>
      <c r="BK279" s="62">
        <f t="shared" si="214"/>
        <v>0</v>
      </c>
    </row>
    <row r="280" spans="2:63" ht="22.5" hidden="1" customHeight="1" x14ac:dyDescent="0.2">
      <c r="B280" s="88" t="str">
        <f t="shared" si="136"/>
        <v/>
      </c>
      <c r="C280" s="128"/>
      <c r="D280" s="38">
        <f t="shared" ref="D280:AA280" si="215">D236*D192</f>
        <v>0</v>
      </c>
      <c r="E280" s="12">
        <f t="shared" si="215"/>
        <v>0</v>
      </c>
      <c r="F280" s="12">
        <f t="shared" si="215"/>
        <v>0</v>
      </c>
      <c r="G280" s="12">
        <f t="shared" si="215"/>
        <v>0</v>
      </c>
      <c r="H280" s="12">
        <f t="shared" si="215"/>
        <v>0</v>
      </c>
      <c r="I280" s="12">
        <f t="shared" si="215"/>
        <v>0</v>
      </c>
      <c r="J280" s="12">
        <f t="shared" si="215"/>
        <v>0</v>
      </c>
      <c r="K280" s="12">
        <f t="shared" si="215"/>
        <v>0</v>
      </c>
      <c r="L280" s="12">
        <f t="shared" si="215"/>
        <v>0</v>
      </c>
      <c r="M280" s="12">
        <f t="shared" si="215"/>
        <v>0</v>
      </c>
      <c r="N280" s="12">
        <f t="shared" si="215"/>
        <v>0</v>
      </c>
      <c r="O280" s="62">
        <f t="shared" si="215"/>
        <v>0</v>
      </c>
      <c r="P280" s="38">
        <f t="shared" si="215"/>
        <v>0</v>
      </c>
      <c r="Q280" s="12">
        <f t="shared" si="215"/>
        <v>0</v>
      </c>
      <c r="R280" s="12">
        <f t="shared" si="215"/>
        <v>0</v>
      </c>
      <c r="S280" s="12">
        <f t="shared" si="215"/>
        <v>0</v>
      </c>
      <c r="T280" s="12">
        <f t="shared" si="215"/>
        <v>0</v>
      </c>
      <c r="U280" s="12">
        <f t="shared" si="215"/>
        <v>0</v>
      </c>
      <c r="V280" s="12">
        <f t="shared" si="215"/>
        <v>0</v>
      </c>
      <c r="W280" s="12">
        <f t="shared" si="215"/>
        <v>0</v>
      </c>
      <c r="X280" s="12">
        <f t="shared" si="215"/>
        <v>0</v>
      </c>
      <c r="Y280" s="12">
        <f t="shared" si="215"/>
        <v>0</v>
      </c>
      <c r="Z280" s="12">
        <f t="shared" si="215"/>
        <v>0</v>
      </c>
      <c r="AA280" s="62">
        <f t="shared" si="215"/>
        <v>0</v>
      </c>
      <c r="AB280" s="38">
        <f t="shared" ref="AB280:BK280" si="216">AB236*AB192</f>
        <v>0</v>
      </c>
      <c r="AC280" s="12">
        <f t="shared" si="216"/>
        <v>0</v>
      </c>
      <c r="AD280" s="12">
        <f t="shared" si="216"/>
        <v>0</v>
      </c>
      <c r="AE280" s="12">
        <f t="shared" si="216"/>
        <v>0</v>
      </c>
      <c r="AF280" s="12">
        <f t="shared" si="216"/>
        <v>0</v>
      </c>
      <c r="AG280" s="12">
        <f t="shared" si="216"/>
        <v>0</v>
      </c>
      <c r="AH280" s="12">
        <f t="shared" si="216"/>
        <v>0</v>
      </c>
      <c r="AI280" s="12">
        <f t="shared" si="216"/>
        <v>0</v>
      </c>
      <c r="AJ280" s="12">
        <f t="shared" si="216"/>
        <v>0</v>
      </c>
      <c r="AK280" s="12">
        <f t="shared" si="216"/>
        <v>0</v>
      </c>
      <c r="AL280" s="12">
        <f t="shared" si="216"/>
        <v>0</v>
      </c>
      <c r="AM280" s="62">
        <f t="shared" si="216"/>
        <v>0</v>
      </c>
      <c r="AN280" s="38">
        <f t="shared" si="216"/>
        <v>0</v>
      </c>
      <c r="AO280" s="12">
        <f t="shared" si="216"/>
        <v>0</v>
      </c>
      <c r="AP280" s="12">
        <f t="shared" si="216"/>
        <v>0</v>
      </c>
      <c r="AQ280" s="12">
        <f t="shared" si="216"/>
        <v>0</v>
      </c>
      <c r="AR280" s="12">
        <f t="shared" si="216"/>
        <v>0</v>
      </c>
      <c r="AS280" s="12">
        <f t="shared" si="216"/>
        <v>0</v>
      </c>
      <c r="AT280" s="12">
        <f t="shared" si="216"/>
        <v>0</v>
      </c>
      <c r="AU280" s="12">
        <f t="shared" si="216"/>
        <v>0</v>
      </c>
      <c r="AV280" s="12">
        <f t="shared" si="216"/>
        <v>0</v>
      </c>
      <c r="AW280" s="12">
        <f t="shared" si="216"/>
        <v>0</v>
      </c>
      <c r="AX280" s="12">
        <f t="shared" si="216"/>
        <v>0</v>
      </c>
      <c r="AY280" s="62">
        <f t="shared" si="216"/>
        <v>0</v>
      </c>
      <c r="AZ280" s="38">
        <f t="shared" si="216"/>
        <v>0</v>
      </c>
      <c r="BA280" s="12">
        <f t="shared" si="216"/>
        <v>0</v>
      </c>
      <c r="BB280" s="12">
        <f t="shared" si="216"/>
        <v>0</v>
      </c>
      <c r="BC280" s="12">
        <f t="shared" si="216"/>
        <v>0</v>
      </c>
      <c r="BD280" s="12">
        <f t="shared" si="216"/>
        <v>0</v>
      </c>
      <c r="BE280" s="12">
        <f t="shared" si="216"/>
        <v>0</v>
      </c>
      <c r="BF280" s="12">
        <f t="shared" si="216"/>
        <v>0</v>
      </c>
      <c r="BG280" s="12">
        <f t="shared" si="216"/>
        <v>0</v>
      </c>
      <c r="BH280" s="12">
        <f t="shared" si="216"/>
        <v>0</v>
      </c>
      <c r="BI280" s="12">
        <f t="shared" si="216"/>
        <v>0</v>
      </c>
      <c r="BJ280" s="12">
        <f t="shared" si="216"/>
        <v>0</v>
      </c>
      <c r="BK280" s="62">
        <f t="shared" si="216"/>
        <v>0</v>
      </c>
    </row>
    <row r="281" spans="2:63" ht="30" customHeight="1" thickBot="1" x14ac:dyDescent="0.25">
      <c r="B281" s="87" t="s">
        <v>291</v>
      </c>
      <c r="C281" s="165"/>
      <c r="D281" s="63">
        <f t="shared" ref="D281:AA281" si="217">SUM(D241:D280)</f>
        <v>0</v>
      </c>
      <c r="E281" s="64">
        <f t="shared" si="217"/>
        <v>0</v>
      </c>
      <c r="F281" s="64">
        <f t="shared" si="217"/>
        <v>0</v>
      </c>
      <c r="G281" s="64">
        <f t="shared" si="217"/>
        <v>0</v>
      </c>
      <c r="H281" s="64">
        <f t="shared" si="217"/>
        <v>0</v>
      </c>
      <c r="I281" s="64">
        <f t="shared" si="217"/>
        <v>0</v>
      </c>
      <c r="J281" s="64">
        <f t="shared" si="217"/>
        <v>0</v>
      </c>
      <c r="K281" s="64">
        <f t="shared" si="217"/>
        <v>0</v>
      </c>
      <c r="L281" s="64">
        <f t="shared" si="217"/>
        <v>0</v>
      </c>
      <c r="M281" s="64">
        <f t="shared" si="217"/>
        <v>0</v>
      </c>
      <c r="N281" s="64">
        <f t="shared" si="217"/>
        <v>0</v>
      </c>
      <c r="O281" s="65">
        <f t="shared" si="217"/>
        <v>0</v>
      </c>
      <c r="P281" s="63">
        <f t="shared" si="217"/>
        <v>0</v>
      </c>
      <c r="Q281" s="64">
        <f t="shared" si="217"/>
        <v>0</v>
      </c>
      <c r="R281" s="64">
        <f t="shared" si="217"/>
        <v>0</v>
      </c>
      <c r="S281" s="64">
        <f t="shared" si="217"/>
        <v>0</v>
      </c>
      <c r="T281" s="64">
        <f t="shared" si="217"/>
        <v>0</v>
      </c>
      <c r="U281" s="64">
        <f t="shared" si="217"/>
        <v>0</v>
      </c>
      <c r="V281" s="64">
        <f t="shared" si="217"/>
        <v>0</v>
      </c>
      <c r="W281" s="64">
        <f t="shared" si="217"/>
        <v>0</v>
      </c>
      <c r="X281" s="64">
        <f t="shared" si="217"/>
        <v>0</v>
      </c>
      <c r="Y281" s="64">
        <f t="shared" si="217"/>
        <v>0</v>
      </c>
      <c r="Z281" s="64">
        <f t="shared" si="217"/>
        <v>0</v>
      </c>
      <c r="AA281" s="65">
        <f t="shared" si="217"/>
        <v>0</v>
      </c>
      <c r="AB281" s="63">
        <f t="shared" ref="AB281:BK281" si="218">SUM(AB241:AB280)</f>
        <v>0</v>
      </c>
      <c r="AC281" s="64">
        <f t="shared" si="218"/>
        <v>0</v>
      </c>
      <c r="AD281" s="64">
        <f t="shared" si="218"/>
        <v>0</v>
      </c>
      <c r="AE281" s="64">
        <f t="shared" si="218"/>
        <v>0</v>
      </c>
      <c r="AF281" s="64">
        <f t="shared" si="218"/>
        <v>0</v>
      </c>
      <c r="AG281" s="64">
        <f t="shared" si="218"/>
        <v>0</v>
      </c>
      <c r="AH281" s="64">
        <f t="shared" si="218"/>
        <v>0</v>
      </c>
      <c r="AI281" s="64">
        <f t="shared" si="218"/>
        <v>0</v>
      </c>
      <c r="AJ281" s="64">
        <f t="shared" si="218"/>
        <v>0</v>
      </c>
      <c r="AK281" s="64">
        <f t="shared" si="218"/>
        <v>0</v>
      </c>
      <c r="AL281" s="64">
        <f t="shared" si="218"/>
        <v>0</v>
      </c>
      <c r="AM281" s="65">
        <f t="shared" si="218"/>
        <v>0</v>
      </c>
      <c r="AN281" s="63">
        <f t="shared" si="218"/>
        <v>0</v>
      </c>
      <c r="AO281" s="64">
        <f t="shared" si="218"/>
        <v>0</v>
      </c>
      <c r="AP281" s="64">
        <f t="shared" si="218"/>
        <v>0</v>
      </c>
      <c r="AQ281" s="64">
        <f t="shared" si="218"/>
        <v>0</v>
      </c>
      <c r="AR281" s="64">
        <f t="shared" si="218"/>
        <v>0</v>
      </c>
      <c r="AS281" s="64">
        <f t="shared" si="218"/>
        <v>0</v>
      </c>
      <c r="AT281" s="64">
        <f t="shared" si="218"/>
        <v>0</v>
      </c>
      <c r="AU281" s="64">
        <f t="shared" si="218"/>
        <v>0</v>
      </c>
      <c r="AV281" s="64">
        <f t="shared" si="218"/>
        <v>0</v>
      </c>
      <c r="AW281" s="64">
        <f t="shared" si="218"/>
        <v>0</v>
      </c>
      <c r="AX281" s="64">
        <f t="shared" si="218"/>
        <v>0</v>
      </c>
      <c r="AY281" s="65">
        <f t="shared" si="218"/>
        <v>0</v>
      </c>
      <c r="AZ281" s="63">
        <f t="shared" si="218"/>
        <v>0</v>
      </c>
      <c r="BA281" s="64">
        <f t="shared" si="218"/>
        <v>0</v>
      </c>
      <c r="BB281" s="64">
        <f t="shared" si="218"/>
        <v>0</v>
      </c>
      <c r="BC281" s="64">
        <f t="shared" si="218"/>
        <v>0</v>
      </c>
      <c r="BD281" s="64">
        <f t="shared" si="218"/>
        <v>0</v>
      </c>
      <c r="BE281" s="64">
        <f t="shared" si="218"/>
        <v>0</v>
      </c>
      <c r="BF281" s="64">
        <f t="shared" si="218"/>
        <v>0</v>
      </c>
      <c r="BG281" s="64">
        <f t="shared" si="218"/>
        <v>0</v>
      </c>
      <c r="BH281" s="64">
        <f t="shared" si="218"/>
        <v>0</v>
      </c>
      <c r="BI281" s="64">
        <f t="shared" si="218"/>
        <v>0</v>
      </c>
      <c r="BJ281" s="64">
        <f t="shared" si="218"/>
        <v>0</v>
      </c>
      <c r="BK281" s="65">
        <f t="shared" si="218"/>
        <v>0</v>
      </c>
    </row>
    <row r="282" spans="2:63" ht="30" customHeight="1" x14ac:dyDescent="0.2">
      <c r="B282" s="11"/>
      <c r="C282" s="11"/>
      <c r="D282" s="15"/>
      <c r="E282" s="15"/>
      <c r="F282" s="15"/>
      <c r="G282" s="15"/>
      <c r="H282" s="15"/>
      <c r="I282" s="15"/>
      <c r="J282" s="15"/>
      <c r="K282" s="168"/>
      <c r="L282" s="168"/>
      <c r="M282" s="168"/>
      <c r="N282" s="41" t="s">
        <v>292</v>
      </c>
      <c r="O282" s="169">
        <f>SUM(D281:O281)</f>
        <v>0</v>
      </c>
      <c r="P282" s="15"/>
      <c r="Q282" s="15"/>
      <c r="R282" s="15"/>
      <c r="S282" s="15"/>
      <c r="T282" s="15"/>
      <c r="U282" s="15"/>
      <c r="V282" s="15"/>
      <c r="Y282" s="20"/>
      <c r="Z282" s="41" t="s">
        <v>293</v>
      </c>
      <c r="AA282" s="41">
        <f>SUM(P281:AA281)</f>
        <v>0</v>
      </c>
      <c r="AB282" s="15"/>
      <c r="AC282" s="15"/>
      <c r="AD282" s="15"/>
      <c r="AE282" s="15"/>
      <c r="AF282" s="15"/>
      <c r="AG282" s="15"/>
      <c r="AH282" s="15"/>
      <c r="AK282" s="20"/>
      <c r="AL282" s="41" t="s">
        <v>298</v>
      </c>
      <c r="AM282" s="41">
        <f>SUM(AB281:AM281)</f>
        <v>0</v>
      </c>
      <c r="AN282" s="15"/>
      <c r="AO282" s="15"/>
      <c r="AP282" s="15"/>
      <c r="AQ282" s="15"/>
      <c r="AR282" s="15"/>
      <c r="AS282" s="15"/>
      <c r="AT282" s="15"/>
      <c r="AW282" s="20"/>
      <c r="AX282" s="41" t="s">
        <v>294</v>
      </c>
      <c r="AY282" s="41">
        <f>SUM(AN281:AY281)</f>
        <v>0</v>
      </c>
      <c r="AZ282" s="15"/>
      <c r="BA282" s="15"/>
      <c r="BB282" s="15"/>
      <c r="BC282" s="15"/>
      <c r="BD282" s="15"/>
      <c r="BE282" s="15"/>
      <c r="BF282" s="15"/>
      <c r="BI282" s="20"/>
      <c r="BJ282" s="41" t="s">
        <v>295</v>
      </c>
      <c r="BK282" s="41">
        <f>SUM(AZ281:BK281)</f>
        <v>0</v>
      </c>
    </row>
    <row r="283" spans="2:63" s="27" customFormat="1" ht="12" customHeight="1" thickBot="1" x14ac:dyDescent="0.25">
      <c r="B283" s="25"/>
      <c r="C283" s="25"/>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row>
    <row r="284" spans="2:63" ht="12" customHeight="1" x14ac:dyDescent="0.2"/>
    <row r="285" spans="2:63" ht="30" customHeight="1" x14ac:dyDescent="0.2"/>
    <row r="286" spans="2:63" ht="30" customHeight="1" x14ac:dyDescent="0.2"/>
    <row r="287" spans="2:63" ht="30" customHeight="1" x14ac:dyDescent="0.2"/>
    <row r="288" spans="2:63"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row r="929" ht="30" customHeight="1" x14ac:dyDescent="0.2"/>
    <row r="930" ht="30" customHeight="1" x14ac:dyDescent="0.2"/>
    <row r="931" ht="30" customHeight="1" x14ac:dyDescent="0.2"/>
    <row r="932" ht="30" customHeight="1" x14ac:dyDescent="0.2"/>
    <row r="933" ht="30" customHeight="1" x14ac:dyDescent="0.2"/>
    <row r="934" ht="30" customHeight="1" x14ac:dyDescent="0.2"/>
    <row r="935" ht="30" customHeight="1" x14ac:dyDescent="0.2"/>
    <row r="936" ht="30" customHeight="1" x14ac:dyDescent="0.2"/>
    <row r="937" ht="30" customHeight="1" x14ac:dyDescent="0.2"/>
    <row r="938" ht="30" customHeight="1" x14ac:dyDescent="0.2"/>
    <row r="939" ht="30" customHeight="1" x14ac:dyDescent="0.2"/>
    <row r="940" ht="30" customHeight="1" x14ac:dyDescent="0.2"/>
    <row r="941" ht="30" customHeight="1" x14ac:dyDescent="0.2"/>
    <row r="942" ht="30" customHeight="1" x14ac:dyDescent="0.2"/>
    <row r="943" ht="30" customHeight="1" x14ac:dyDescent="0.2"/>
    <row r="944" ht="30" customHeight="1" x14ac:dyDescent="0.2"/>
    <row r="945" ht="30" customHeight="1" x14ac:dyDescent="0.2"/>
    <row r="946" ht="30" customHeight="1" x14ac:dyDescent="0.2"/>
    <row r="947" ht="30" customHeight="1" x14ac:dyDescent="0.2"/>
    <row r="948" ht="30" customHeight="1" x14ac:dyDescent="0.2"/>
    <row r="949" ht="30" customHeight="1" x14ac:dyDescent="0.2"/>
    <row r="950" ht="30" customHeight="1" x14ac:dyDescent="0.2"/>
    <row r="951" ht="30" customHeight="1" x14ac:dyDescent="0.2"/>
    <row r="952" ht="30" customHeight="1" x14ac:dyDescent="0.2"/>
    <row r="953" ht="30" customHeight="1" x14ac:dyDescent="0.2"/>
    <row r="954" ht="30" customHeight="1" x14ac:dyDescent="0.2"/>
    <row r="955" ht="30" customHeight="1" x14ac:dyDescent="0.2"/>
    <row r="956" ht="30" customHeight="1" x14ac:dyDescent="0.2"/>
    <row r="957" ht="30" customHeight="1" x14ac:dyDescent="0.2"/>
    <row r="958" ht="30" customHeight="1" x14ac:dyDescent="0.2"/>
    <row r="959" ht="30" customHeight="1" x14ac:dyDescent="0.2"/>
    <row r="960" ht="30" customHeight="1" x14ac:dyDescent="0.2"/>
    <row r="961" ht="30" customHeight="1" x14ac:dyDescent="0.2"/>
    <row r="962" ht="30" customHeight="1" x14ac:dyDescent="0.2"/>
    <row r="963" ht="30" customHeight="1" x14ac:dyDescent="0.2"/>
    <row r="964" ht="30" customHeight="1" x14ac:dyDescent="0.2"/>
    <row r="965" ht="30" customHeight="1" x14ac:dyDescent="0.2"/>
    <row r="966" ht="30" customHeight="1" x14ac:dyDescent="0.2"/>
    <row r="967" ht="30" customHeight="1" x14ac:dyDescent="0.2"/>
    <row r="968" ht="30" customHeight="1" x14ac:dyDescent="0.2"/>
    <row r="969" ht="30" customHeight="1" x14ac:dyDescent="0.2"/>
    <row r="970" ht="30" customHeight="1" x14ac:dyDescent="0.2"/>
    <row r="971" ht="30" customHeight="1" x14ac:dyDescent="0.2"/>
    <row r="972" ht="30" customHeight="1" x14ac:dyDescent="0.2"/>
    <row r="973" ht="30" customHeight="1" x14ac:dyDescent="0.2"/>
    <row r="974" ht="30" customHeight="1" x14ac:dyDescent="0.2"/>
    <row r="975" ht="30" customHeight="1" x14ac:dyDescent="0.2"/>
    <row r="976" ht="30" customHeight="1" x14ac:dyDescent="0.2"/>
    <row r="977" ht="30" customHeight="1" x14ac:dyDescent="0.2"/>
    <row r="978" ht="30" customHeight="1" x14ac:dyDescent="0.2"/>
    <row r="979" ht="30" customHeight="1" x14ac:dyDescent="0.2"/>
    <row r="980" ht="30" customHeight="1" x14ac:dyDescent="0.2"/>
    <row r="981" ht="30" customHeight="1" x14ac:dyDescent="0.2"/>
    <row r="982" ht="30" customHeight="1" x14ac:dyDescent="0.2"/>
    <row r="983" ht="30" customHeight="1" x14ac:dyDescent="0.2"/>
    <row r="984" ht="30" customHeight="1" x14ac:dyDescent="0.2"/>
    <row r="985" ht="30" customHeight="1" x14ac:dyDescent="0.2"/>
    <row r="986" ht="30" customHeight="1" x14ac:dyDescent="0.2"/>
    <row r="987" ht="30" customHeight="1" x14ac:dyDescent="0.2"/>
    <row r="988" ht="30" customHeight="1" x14ac:dyDescent="0.2"/>
    <row r="989" ht="30" customHeight="1" x14ac:dyDescent="0.2"/>
    <row r="990" ht="30" customHeight="1" x14ac:dyDescent="0.2"/>
    <row r="991" ht="30" customHeight="1" x14ac:dyDescent="0.2"/>
    <row r="992" ht="30" customHeight="1" x14ac:dyDescent="0.2"/>
    <row r="993" ht="30" customHeight="1" x14ac:dyDescent="0.2"/>
    <row r="994" ht="30" customHeight="1" x14ac:dyDescent="0.2"/>
    <row r="995" ht="30" customHeight="1" x14ac:dyDescent="0.2"/>
    <row r="996" ht="30" customHeight="1" x14ac:dyDescent="0.2"/>
    <row r="997" ht="30" customHeight="1" x14ac:dyDescent="0.2"/>
    <row r="998" ht="30" customHeight="1" x14ac:dyDescent="0.2"/>
    <row r="999" ht="30" customHeight="1" x14ac:dyDescent="0.2"/>
    <row r="1000" ht="30" customHeight="1" x14ac:dyDescent="0.2"/>
    <row r="1001" ht="30" customHeight="1" x14ac:dyDescent="0.2"/>
    <row r="1002" ht="30" customHeight="1" x14ac:dyDescent="0.2"/>
    <row r="1003" ht="30" customHeight="1" x14ac:dyDescent="0.2"/>
    <row r="1004" ht="30" customHeight="1" x14ac:dyDescent="0.2"/>
    <row r="1005" ht="30" customHeight="1" x14ac:dyDescent="0.2"/>
    <row r="1006" ht="30" customHeight="1" x14ac:dyDescent="0.2"/>
    <row r="1007" ht="30" customHeight="1" x14ac:dyDescent="0.2"/>
    <row r="1008" ht="30" customHeight="1" x14ac:dyDescent="0.2"/>
    <row r="1009" ht="30" customHeight="1" x14ac:dyDescent="0.2"/>
    <row r="1010" ht="30" customHeight="1" x14ac:dyDescent="0.2"/>
    <row r="1011" ht="30" customHeight="1" x14ac:dyDescent="0.2"/>
    <row r="1012" ht="30" customHeight="1" x14ac:dyDescent="0.2"/>
    <row r="1013" ht="30" customHeight="1" x14ac:dyDescent="0.2"/>
    <row r="1014" ht="30" customHeight="1" x14ac:dyDescent="0.2"/>
    <row r="1015" ht="30" customHeight="1" x14ac:dyDescent="0.2"/>
    <row r="1016" ht="30" customHeight="1" x14ac:dyDescent="0.2"/>
    <row r="1017" ht="30" customHeight="1" x14ac:dyDescent="0.2"/>
    <row r="1018" ht="30" customHeight="1" x14ac:dyDescent="0.2"/>
    <row r="1019" ht="30" customHeight="1" x14ac:dyDescent="0.2"/>
    <row r="1020" ht="30" customHeight="1" x14ac:dyDescent="0.2"/>
    <row r="1021" ht="30" customHeight="1" x14ac:dyDescent="0.2"/>
    <row r="1022" ht="30" customHeight="1" x14ac:dyDescent="0.2"/>
    <row r="1023" ht="30" customHeight="1" x14ac:dyDescent="0.2"/>
    <row r="1024" ht="30" customHeight="1" x14ac:dyDescent="0.2"/>
    <row r="1025" ht="30" customHeight="1" x14ac:dyDescent="0.2"/>
    <row r="1026" ht="30" customHeight="1" x14ac:dyDescent="0.2"/>
    <row r="1027" ht="30" customHeight="1" x14ac:dyDescent="0.2"/>
    <row r="1028" ht="30" customHeight="1" x14ac:dyDescent="0.2"/>
    <row r="1029" ht="30" customHeight="1" x14ac:dyDescent="0.2"/>
    <row r="1030" ht="30" customHeight="1" x14ac:dyDescent="0.2"/>
    <row r="1031" ht="30" customHeight="1" x14ac:dyDescent="0.2"/>
    <row r="1032" ht="30" customHeight="1" x14ac:dyDescent="0.2"/>
    <row r="1033" ht="30" customHeight="1" x14ac:dyDescent="0.2"/>
    <row r="1034" ht="30" customHeight="1" x14ac:dyDescent="0.2"/>
    <row r="1035" ht="30" customHeight="1" x14ac:dyDescent="0.2"/>
    <row r="1036" ht="30" customHeight="1" x14ac:dyDescent="0.2"/>
    <row r="1037" ht="30" customHeight="1" x14ac:dyDescent="0.2"/>
    <row r="1038" ht="30" customHeight="1" x14ac:dyDescent="0.2"/>
    <row r="1039" ht="30" customHeight="1" x14ac:dyDescent="0.2"/>
    <row r="1040" ht="30" customHeight="1" x14ac:dyDescent="0.2"/>
    <row r="1041" ht="30" customHeight="1" x14ac:dyDescent="0.2"/>
    <row r="1042" ht="30" customHeight="1" x14ac:dyDescent="0.2"/>
    <row r="1043" ht="30" customHeight="1" x14ac:dyDescent="0.2"/>
    <row r="1044" ht="30" customHeight="1" x14ac:dyDescent="0.2"/>
    <row r="1045" ht="30" customHeight="1" x14ac:dyDescent="0.2"/>
    <row r="1046" ht="30" customHeight="1" x14ac:dyDescent="0.2"/>
    <row r="1047" ht="30" customHeight="1" x14ac:dyDescent="0.2"/>
    <row r="1048" ht="30" customHeight="1" x14ac:dyDescent="0.2"/>
    <row r="1049" ht="30" customHeight="1" x14ac:dyDescent="0.2"/>
    <row r="1050" ht="30" customHeight="1" x14ac:dyDescent="0.2"/>
    <row r="1051" ht="30" customHeight="1" x14ac:dyDescent="0.2"/>
    <row r="1052" ht="30" customHeight="1" x14ac:dyDescent="0.2"/>
    <row r="1053" ht="30" customHeight="1" x14ac:dyDescent="0.2"/>
    <row r="1054" ht="30" customHeight="1" x14ac:dyDescent="0.2"/>
    <row r="1055" ht="30" customHeight="1" x14ac:dyDescent="0.2"/>
    <row r="1056" ht="30" customHeight="1" x14ac:dyDescent="0.2"/>
    <row r="1057" ht="30" customHeight="1" x14ac:dyDescent="0.2"/>
    <row r="1058" ht="30" customHeight="1" x14ac:dyDescent="0.2"/>
    <row r="1059" ht="30" customHeight="1" x14ac:dyDescent="0.2"/>
    <row r="1060" ht="30" customHeight="1" x14ac:dyDescent="0.2"/>
    <row r="1061" ht="30" customHeight="1" x14ac:dyDescent="0.2"/>
    <row r="1062" ht="30" customHeight="1" x14ac:dyDescent="0.2"/>
    <row r="1063" ht="30" customHeight="1" x14ac:dyDescent="0.2"/>
    <row r="1064" ht="30" customHeight="1" x14ac:dyDescent="0.2"/>
    <row r="1065" ht="30" customHeight="1" x14ac:dyDescent="0.2"/>
    <row r="1066" ht="30" customHeight="1" x14ac:dyDescent="0.2"/>
    <row r="1067" ht="30" customHeight="1" x14ac:dyDescent="0.2"/>
    <row r="1068" ht="30" customHeight="1" x14ac:dyDescent="0.2"/>
    <row r="1069" ht="30" customHeight="1" x14ac:dyDescent="0.2"/>
    <row r="1070" ht="30" customHeight="1" x14ac:dyDescent="0.2"/>
    <row r="1071" ht="30" customHeight="1" x14ac:dyDescent="0.2"/>
    <row r="1072" ht="30" customHeight="1" x14ac:dyDescent="0.2"/>
    <row r="1073" ht="30" customHeight="1" x14ac:dyDescent="0.2"/>
    <row r="1074" ht="30" customHeight="1" x14ac:dyDescent="0.2"/>
    <row r="1075" ht="30" customHeight="1" x14ac:dyDescent="0.2"/>
    <row r="1076" ht="30" customHeight="1" x14ac:dyDescent="0.2"/>
    <row r="1077" ht="30" customHeight="1" x14ac:dyDescent="0.2"/>
    <row r="1078" ht="30" customHeight="1" x14ac:dyDescent="0.2"/>
    <row r="1079" ht="30" customHeight="1" x14ac:dyDescent="0.2"/>
    <row r="1080" ht="30" customHeight="1" x14ac:dyDescent="0.2"/>
    <row r="1081" ht="30" customHeight="1" x14ac:dyDescent="0.2"/>
    <row r="1082" ht="30" customHeight="1" x14ac:dyDescent="0.2"/>
    <row r="1083" ht="30" customHeight="1" x14ac:dyDescent="0.2"/>
    <row r="1084" ht="30" customHeight="1" x14ac:dyDescent="0.2"/>
    <row r="1085" ht="30" customHeight="1" x14ac:dyDescent="0.2"/>
    <row r="1086" ht="30" customHeight="1" x14ac:dyDescent="0.2"/>
    <row r="1087" ht="30" customHeight="1" x14ac:dyDescent="0.2"/>
    <row r="1088" ht="30" customHeight="1" x14ac:dyDescent="0.2"/>
    <row r="1089" ht="30" customHeight="1" x14ac:dyDescent="0.2"/>
    <row r="1090" ht="30" customHeight="1" x14ac:dyDescent="0.2"/>
    <row r="1091" ht="30" customHeight="1" x14ac:dyDescent="0.2"/>
    <row r="1092" ht="30" customHeight="1" x14ac:dyDescent="0.2"/>
    <row r="1093" ht="30" customHeight="1" x14ac:dyDescent="0.2"/>
    <row r="1094" ht="30" customHeight="1" x14ac:dyDescent="0.2"/>
    <row r="1095" ht="30" customHeight="1" x14ac:dyDescent="0.2"/>
    <row r="1096" ht="30" customHeight="1" x14ac:dyDescent="0.2"/>
    <row r="1097" ht="30" customHeight="1" x14ac:dyDescent="0.2"/>
    <row r="1098" ht="30" customHeight="1" x14ac:dyDescent="0.2"/>
    <row r="1099" ht="30" customHeight="1" x14ac:dyDescent="0.2"/>
    <row r="1100" ht="30" customHeight="1" x14ac:dyDescent="0.2"/>
    <row r="1101" ht="30" customHeight="1" x14ac:dyDescent="0.2"/>
    <row r="1102" ht="30" customHeight="1" x14ac:dyDescent="0.2"/>
    <row r="1103" ht="30" customHeight="1" x14ac:dyDescent="0.2"/>
    <row r="1104" ht="30" customHeight="1" x14ac:dyDescent="0.2"/>
    <row r="1105" ht="30" customHeight="1" x14ac:dyDescent="0.2"/>
    <row r="1106" ht="30" customHeight="1" x14ac:dyDescent="0.2"/>
    <row r="1107" ht="30" customHeight="1" x14ac:dyDescent="0.2"/>
    <row r="1108" ht="30" customHeight="1" x14ac:dyDescent="0.2"/>
    <row r="1109" ht="30" customHeight="1" x14ac:dyDescent="0.2"/>
    <row r="1110" ht="30" customHeight="1" x14ac:dyDescent="0.2"/>
    <row r="1111" ht="30" customHeight="1" x14ac:dyDescent="0.2"/>
    <row r="1112" ht="30" customHeight="1" x14ac:dyDescent="0.2"/>
    <row r="1113" ht="30" customHeight="1" x14ac:dyDescent="0.2"/>
    <row r="1114" ht="30" customHeight="1" x14ac:dyDescent="0.2"/>
    <row r="1115" ht="30" customHeight="1" x14ac:dyDescent="0.2"/>
    <row r="1116" ht="30" customHeight="1" x14ac:dyDescent="0.2"/>
    <row r="1117" ht="30" customHeight="1" x14ac:dyDescent="0.2"/>
    <row r="1118" ht="30" customHeight="1" x14ac:dyDescent="0.2"/>
    <row r="1119" ht="30" customHeight="1" x14ac:dyDescent="0.2"/>
    <row r="1120" ht="30" customHeight="1" x14ac:dyDescent="0.2"/>
    <row r="1121" ht="30" customHeight="1" x14ac:dyDescent="0.2"/>
    <row r="1122" ht="30" customHeight="1" x14ac:dyDescent="0.2"/>
    <row r="1123" ht="30" customHeight="1" x14ac:dyDescent="0.2"/>
    <row r="1124" ht="30" customHeight="1" x14ac:dyDescent="0.2"/>
    <row r="1125" ht="30" customHeight="1" x14ac:dyDescent="0.2"/>
    <row r="1126" ht="30" customHeight="1" x14ac:dyDescent="0.2"/>
    <row r="1127" ht="30" customHeight="1" x14ac:dyDescent="0.2"/>
    <row r="1128" ht="30" customHeight="1" x14ac:dyDescent="0.2"/>
    <row r="1129" ht="30" customHeight="1" x14ac:dyDescent="0.2"/>
    <row r="1130" ht="30" customHeight="1" x14ac:dyDescent="0.2"/>
    <row r="1131" ht="30" customHeight="1" x14ac:dyDescent="0.2"/>
    <row r="1132" ht="30" customHeight="1" x14ac:dyDescent="0.2"/>
    <row r="1133" ht="30" customHeight="1" x14ac:dyDescent="0.2"/>
    <row r="1134" ht="30" customHeight="1" x14ac:dyDescent="0.2"/>
    <row r="1135" ht="30" customHeight="1" x14ac:dyDescent="0.2"/>
    <row r="1136" ht="30" customHeight="1" x14ac:dyDescent="0.2"/>
    <row r="1137" ht="30" customHeight="1" x14ac:dyDescent="0.2"/>
    <row r="1138" ht="30" customHeight="1" x14ac:dyDescent="0.2"/>
    <row r="1139" ht="30" customHeight="1" x14ac:dyDescent="0.2"/>
    <row r="1140" ht="30" customHeight="1" x14ac:dyDescent="0.2"/>
    <row r="1141" ht="30" customHeight="1" x14ac:dyDescent="0.2"/>
    <row r="1142" ht="30" customHeight="1" x14ac:dyDescent="0.2"/>
    <row r="1143" ht="30" customHeight="1" x14ac:dyDescent="0.2"/>
    <row r="1144" ht="30" customHeight="1" x14ac:dyDescent="0.2"/>
    <row r="1145" ht="30" customHeight="1" x14ac:dyDescent="0.2"/>
    <row r="1146" ht="30" customHeight="1" x14ac:dyDescent="0.2"/>
    <row r="1147" ht="30" customHeight="1" x14ac:dyDescent="0.2"/>
    <row r="1148" ht="30" customHeight="1" x14ac:dyDescent="0.2"/>
    <row r="1149" ht="30" customHeight="1" x14ac:dyDescent="0.2"/>
    <row r="1150" ht="30" customHeight="1" x14ac:dyDescent="0.2"/>
    <row r="1151" ht="30" customHeight="1" x14ac:dyDescent="0.2"/>
    <row r="1152" ht="30" customHeight="1" x14ac:dyDescent="0.2"/>
    <row r="1153" ht="30" customHeight="1" x14ac:dyDescent="0.2"/>
    <row r="1154" ht="30" customHeight="1" x14ac:dyDescent="0.2"/>
    <row r="1155" ht="30" customHeight="1" x14ac:dyDescent="0.2"/>
    <row r="1156" ht="30" customHeight="1" x14ac:dyDescent="0.2"/>
    <row r="1157" ht="30" customHeight="1" x14ac:dyDescent="0.2"/>
    <row r="1158" ht="30" customHeight="1" x14ac:dyDescent="0.2"/>
    <row r="1159" ht="30" customHeight="1" x14ac:dyDescent="0.2"/>
    <row r="1160" ht="30" customHeight="1" x14ac:dyDescent="0.2"/>
    <row r="1161" ht="30" customHeight="1" x14ac:dyDescent="0.2"/>
    <row r="1162" ht="30" customHeight="1" x14ac:dyDescent="0.2"/>
    <row r="1163" ht="30" customHeight="1" x14ac:dyDescent="0.2"/>
    <row r="1164" ht="30" customHeight="1" x14ac:dyDescent="0.2"/>
    <row r="1165" ht="30" customHeight="1" x14ac:dyDescent="0.2"/>
    <row r="1166" ht="30" customHeight="1" x14ac:dyDescent="0.2"/>
    <row r="1167" ht="30" customHeight="1" x14ac:dyDescent="0.2"/>
    <row r="1168" ht="30" customHeight="1" x14ac:dyDescent="0.2"/>
    <row r="1169" ht="30" customHeight="1" x14ac:dyDescent="0.2"/>
    <row r="1170" ht="30" customHeight="1" x14ac:dyDescent="0.2"/>
    <row r="1171" ht="30" customHeight="1" x14ac:dyDescent="0.2"/>
    <row r="1172" ht="30" customHeight="1" x14ac:dyDescent="0.2"/>
    <row r="1173" ht="30" customHeight="1" x14ac:dyDescent="0.2"/>
    <row r="1174" ht="30" customHeight="1" x14ac:dyDescent="0.2"/>
    <row r="1175" ht="30" customHeight="1" x14ac:dyDescent="0.2"/>
    <row r="1176" ht="30" customHeight="1" x14ac:dyDescent="0.2"/>
    <row r="1177" ht="30" customHeight="1" x14ac:dyDescent="0.2"/>
    <row r="1178" ht="30" customHeight="1" x14ac:dyDescent="0.2"/>
    <row r="1179" ht="30" customHeight="1" x14ac:dyDescent="0.2"/>
    <row r="1180" ht="30" customHeight="1" x14ac:dyDescent="0.2"/>
    <row r="1181" ht="30" customHeight="1" x14ac:dyDescent="0.2"/>
    <row r="1182" ht="30" customHeight="1" x14ac:dyDescent="0.2"/>
    <row r="1183" ht="30" customHeight="1" x14ac:dyDescent="0.2"/>
    <row r="1184" ht="30" customHeight="1" x14ac:dyDescent="0.2"/>
    <row r="1185" ht="30" customHeight="1" x14ac:dyDescent="0.2"/>
    <row r="1186" ht="30" customHeight="1" x14ac:dyDescent="0.2"/>
    <row r="1187" ht="30" customHeight="1" x14ac:dyDescent="0.2"/>
    <row r="1188" ht="30" customHeight="1" x14ac:dyDescent="0.2"/>
    <row r="1189" ht="30" customHeight="1" x14ac:dyDescent="0.2"/>
    <row r="1190" ht="30" customHeight="1" x14ac:dyDescent="0.2"/>
    <row r="1191" ht="30" customHeight="1" x14ac:dyDescent="0.2"/>
    <row r="1192" ht="30" customHeight="1" x14ac:dyDescent="0.2"/>
    <row r="1193" ht="30" customHeight="1" x14ac:dyDescent="0.2"/>
    <row r="1194" ht="30" customHeight="1" x14ac:dyDescent="0.2"/>
    <row r="1195" ht="30" customHeight="1" x14ac:dyDescent="0.2"/>
    <row r="1196" ht="30" customHeight="1" x14ac:dyDescent="0.2"/>
    <row r="1197" ht="30" customHeight="1" x14ac:dyDescent="0.2"/>
    <row r="1198" ht="30" customHeight="1" x14ac:dyDescent="0.2"/>
    <row r="1199" ht="30" customHeight="1" x14ac:dyDescent="0.2"/>
    <row r="1200" ht="30" customHeight="1" x14ac:dyDescent="0.2"/>
    <row r="1201" ht="30" customHeight="1" x14ac:dyDescent="0.2"/>
    <row r="1202" ht="30" customHeight="1" x14ac:dyDescent="0.2"/>
    <row r="1203" ht="30" customHeight="1" x14ac:dyDescent="0.2"/>
    <row r="1204" ht="30" customHeight="1" x14ac:dyDescent="0.2"/>
    <row r="1205" ht="30" customHeight="1" x14ac:dyDescent="0.2"/>
    <row r="1206" ht="30" customHeight="1" x14ac:dyDescent="0.2"/>
    <row r="1207" ht="30" customHeight="1" x14ac:dyDescent="0.2"/>
    <row r="1208" ht="30" customHeight="1" x14ac:dyDescent="0.2"/>
    <row r="1209" ht="30" customHeight="1" x14ac:dyDescent="0.2"/>
    <row r="1210" ht="30" customHeight="1" x14ac:dyDescent="0.2"/>
    <row r="1211" ht="30" customHeight="1" x14ac:dyDescent="0.2"/>
    <row r="1212" ht="30" customHeight="1" x14ac:dyDescent="0.2"/>
    <row r="1213" ht="30" customHeight="1" x14ac:dyDescent="0.2"/>
    <row r="1214" ht="30" customHeight="1" x14ac:dyDescent="0.2"/>
    <row r="1215" ht="30" customHeight="1" x14ac:dyDescent="0.2"/>
    <row r="1216" ht="30" customHeight="1" x14ac:dyDescent="0.2"/>
    <row r="1217" ht="30" customHeight="1" x14ac:dyDescent="0.2"/>
    <row r="1218" ht="30" customHeight="1" x14ac:dyDescent="0.2"/>
    <row r="1219" ht="30" customHeight="1" x14ac:dyDescent="0.2"/>
    <row r="1220" ht="30" customHeight="1" x14ac:dyDescent="0.2"/>
    <row r="1221" ht="30" customHeight="1" x14ac:dyDescent="0.2"/>
    <row r="1222" ht="30" customHeight="1" x14ac:dyDescent="0.2"/>
    <row r="1223" ht="30" customHeight="1" x14ac:dyDescent="0.2"/>
    <row r="1224" ht="30" customHeight="1" x14ac:dyDescent="0.2"/>
    <row r="1225" ht="30" customHeight="1" x14ac:dyDescent="0.2"/>
    <row r="1226" ht="30" customHeight="1" x14ac:dyDescent="0.2"/>
    <row r="1227" ht="30" customHeight="1" x14ac:dyDescent="0.2"/>
    <row r="1228" ht="30" customHeight="1" x14ac:dyDescent="0.2"/>
    <row r="1229" ht="30" customHeight="1" x14ac:dyDescent="0.2"/>
    <row r="1230" ht="30" customHeight="1" x14ac:dyDescent="0.2"/>
    <row r="1231" ht="30" customHeight="1" x14ac:dyDescent="0.2"/>
    <row r="1232" ht="30" customHeight="1" x14ac:dyDescent="0.2"/>
    <row r="1233" ht="30" customHeight="1" x14ac:dyDescent="0.2"/>
    <row r="1234" ht="30" customHeight="1" x14ac:dyDescent="0.2"/>
    <row r="1235" ht="30" customHeight="1" x14ac:dyDescent="0.2"/>
    <row r="1236" ht="30" customHeight="1" x14ac:dyDescent="0.2"/>
    <row r="1237" ht="30" customHeight="1" x14ac:dyDescent="0.2"/>
    <row r="1238" ht="30" customHeight="1" x14ac:dyDescent="0.2"/>
    <row r="1239" ht="30" customHeight="1" x14ac:dyDescent="0.2"/>
    <row r="1240" ht="30" customHeight="1" x14ac:dyDescent="0.2"/>
    <row r="1241" ht="30" customHeight="1" x14ac:dyDescent="0.2"/>
    <row r="1242" ht="30" customHeight="1" x14ac:dyDescent="0.2"/>
    <row r="1243" ht="30" customHeight="1" x14ac:dyDescent="0.2"/>
    <row r="1244" ht="30" customHeight="1" x14ac:dyDescent="0.2"/>
    <row r="1245" ht="30" customHeight="1" x14ac:dyDescent="0.2"/>
    <row r="1246" ht="30" customHeight="1" x14ac:dyDescent="0.2"/>
    <row r="1247" ht="30" customHeight="1" x14ac:dyDescent="0.2"/>
    <row r="1248" ht="30" customHeight="1" x14ac:dyDescent="0.2"/>
    <row r="1249" ht="30" customHeight="1" x14ac:dyDescent="0.2"/>
    <row r="1250" ht="30" customHeight="1" x14ac:dyDescent="0.2"/>
    <row r="1251" ht="30" customHeight="1" x14ac:dyDescent="0.2"/>
    <row r="1252" ht="30" customHeight="1" x14ac:dyDescent="0.2"/>
    <row r="1253" ht="30" customHeight="1" x14ac:dyDescent="0.2"/>
    <row r="1254" ht="30" customHeight="1" x14ac:dyDescent="0.2"/>
    <row r="1255" ht="30" customHeight="1" x14ac:dyDescent="0.2"/>
    <row r="1256" ht="30" customHeight="1" x14ac:dyDescent="0.2"/>
    <row r="1257" ht="30" customHeight="1" x14ac:dyDescent="0.2"/>
    <row r="1258" ht="30" customHeight="1" x14ac:dyDescent="0.2"/>
    <row r="1259" ht="30" customHeight="1" x14ac:dyDescent="0.2"/>
    <row r="1260" ht="30" customHeight="1" x14ac:dyDescent="0.2"/>
    <row r="1261" ht="30" customHeight="1" x14ac:dyDescent="0.2"/>
    <row r="1262" ht="30" customHeight="1" x14ac:dyDescent="0.2"/>
    <row r="1263" ht="30" customHeight="1" x14ac:dyDescent="0.2"/>
    <row r="1264" ht="30" customHeight="1" x14ac:dyDescent="0.2"/>
    <row r="1265" ht="30" customHeight="1" x14ac:dyDescent="0.2"/>
    <row r="1266" ht="30" customHeight="1" x14ac:dyDescent="0.2"/>
    <row r="1267" ht="30" customHeight="1" x14ac:dyDescent="0.2"/>
    <row r="1268" ht="30" customHeight="1" x14ac:dyDescent="0.2"/>
    <row r="1269" ht="30" customHeight="1" x14ac:dyDescent="0.2"/>
    <row r="1270" ht="30" customHeight="1" x14ac:dyDescent="0.2"/>
    <row r="1271" ht="30" customHeight="1" x14ac:dyDescent="0.2"/>
    <row r="1272" ht="30" customHeight="1" x14ac:dyDescent="0.2"/>
    <row r="1273" ht="30" customHeight="1" x14ac:dyDescent="0.2"/>
    <row r="1274" ht="30" customHeight="1" x14ac:dyDescent="0.2"/>
    <row r="1275" ht="30" customHeight="1" x14ac:dyDescent="0.2"/>
    <row r="1276" ht="30" customHeight="1" x14ac:dyDescent="0.2"/>
    <row r="1277" ht="30" customHeight="1" x14ac:dyDescent="0.2"/>
    <row r="1278" ht="30" customHeight="1" x14ac:dyDescent="0.2"/>
    <row r="1279" ht="30" customHeight="1" x14ac:dyDescent="0.2"/>
    <row r="1280"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row r="2438" ht="30" customHeight="1" x14ac:dyDescent="0.2"/>
    <row r="2439" ht="30" customHeight="1" x14ac:dyDescent="0.2"/>
    <row r="2440" ht="30" customHeight="1" x14ac:dyDescent="0.2"/>
    <row r="2441" ht="30" customHeight="1" x14ac:dyDescent="0.2"/>
    <row r="2442" ht="30" customHeight="1" x14ac:dyDescent="0.2"/>
    <row r="2443" ht="30" customHeight="1" x14ac:dyDescent="0.2"/>
    <row r="2444" ht="30" customHeight="1" x14ac:dyDescent="0.2"/>
    <row r="2445" ht="30" customHeight="1" x14ac:dyDescent="0.2"/>
    <row r="2446" ht="30" customHeight="1" x14ac:dyDescent="0.2"/>
    <row r="2447" ht="30" customHeight="1" x14ac:dyDescent="0.2"/>
    <row r="2448" ht="30" customHeight="1" x14ac:dyDescent="0.2"/>
    <row r="2449" ht="30" customHeight="1" x14ac:dyDescent="0.2"/>
    <row r="2450" ht="30" customHeight="1" x14ac:dyDescent="0.2"/>
    <row r="2451" ht="30" customHeight="1" x14ac:dyDescent="0.2"/>
    <row r="2452" ht="30" customHeight="1" x14ac:dyDescent="0.2"/>
    <row r="2453" ht="30" customHeight="1" x14ac:dyDescent="0.2"/>
    <row r="2454" ht="30" customHeight="1" x14ac:dyDescent="0.2"/>
    <row r="2455" ht="30" customHeight="1" x14ac:dyDescent="0.2"/>
    <row r="2456" ht="30" customHeight="1" x14ac:dyDescent="0.2"/>
    <row r="2457" ht="30" customHeight="1" x14ac:dyDescent="0.2"/>
    <row r="2458" ht="30" customHeight="1" x14ac:dyDescent="0.2"/>
    <row r="2459" ht="30" customHeight="1" x14ac:dyDescent="0.2"/>
    <row r="2460" ht="30" customHeight="1" x14ac:dyDescent="0.2"/>
    <row r="2461" ht="30" customHeight="1" x14ac:dyDescent="0.2"/>
    <row r="2462" ht="30" customHeight="1" x14ac:dyDescent="0.2"/>
    <row r="2463" ht="30" customHeight="1" x14ac:dyDescent="0.2"/>
    <row r="2464" ht="30" customHeight="1" x14ac:dyDescent="0.2"/>
    <row r="2465" ht="30" customHeight="1" x14ac:dyDescent="0.2"/>
    <row r="2466" ht="30" customHeight="1" x14ac:dyDescent="0.2"/>
    <row r="2467" ht="30" customHeight="1" x14ac:dyDescent="0.2"/>
    <row r="2468" ht="30" customHeight="1" x14ac:dyDescent="0.2"/>
    <row r="2469" ht="30" customHeight="1" x14ac:dyDescent="0.2"/>
    <row r="2470" ht="30" customHeight="1" x14ac:dyDescent="0.2"/>
    <row r="2471" ht="30" customHeight="1" x14ac:dyDescent="0.2"/>
    <row r="2472" ht="30" customHeight="1" x14ac:dyDescent="0.2"/>
    <row r="2473" ht="30" customHeight="1" x14ac:dyDescent="0.2"/>
    <row r="2474" ht="30" customHeight="1" x14ac:dyDescent="0.2"/>
    <row r="2475" ht="30" customHeight="1" x14ac:dyDescent="0.2"/>
    <row r="2476" ht="30" customHeight="1" x14ac:dyDescent="0.2"/>
    <row r="2477" ht="30" customHeight="1" x14ac:dyDescent="0.2"/>
    <row r="2478" ht="30" customHeight="1" x14ac:dyDescent="0.2"/>
    <row r="2479" ht="30" customHeight="1" x14ac:dyDescent="0.2"/>
    <row r="2480" ht="30" customHeight="1" x14ac:dyDescent="0.2"/>
    <row r="2481" ht="30" customHeight="1" x14ac:dyDescent="0.2"/>
    <row r="2482" ht="30" customHeight="1" x14ac:dyDescent="0.2"/>
    <row r="2483" ht="30" customHeight="1" x14ac:dyDescent="0.2"/>
    <row r="2484" ht="30" customHeight="1" x14ac:dyDescent="0.2"/>
    <row r="2485" ht="30" customHeight="1" x14ac:dyDescent="0.2"/>
    <row r="2486" ht="30" customHeight="1" x14ac:dyDescent="0.2"/>
    <row r="2487" ht="30" customHeight="1" x14ac:dyDescent="0.2"/>
    <row r="2488" ht="30" customHeight="1" x14ac:dyDescent="0.2"/>
    <row r="2489" ht="30" customHeight="1" x14ac:dyDescent="0.2"/>
    <row r="2490" ht="30" customHeight="1" x14ac:dyDescent="0.2"/>
    <row r="2491" ht="30" customHeight="1" x14ac:dyDescent="0.2"/>
    <row r="2492" ht="30" customHeight="1" x14ac:dyDescent="0.2"/>
    <row r="2493" ht="30" customHeight="1" x14ac:dyDescent="0.2"/>
    <row r="2494" ht="30" customHeight="1" x14ac:dyDescent="0.2"/>
    <row r="2495" ht="30" customHeight="1" x14ac:dyDescent="0.2"/>
    <row r="2496" ht="30" customHeight="1" x14ac:dyDescent="0.2"/>
    <row r="2497" ht="30" customHeight="1" x14ac:dyDescent="0.2"/>
    <row r="2498" ht="30" customHeight="1" x14ac:dyDescent="0.2"/>
    <row r="2499" ht="30" customHeight="1" x14ac:dyDescent="0.2"/>
    <row r="2500" ht="30" customHeight="1" x14ac:dyDescent="0.2"/>
    <row r="2501" ht="30" customHeight="1" x14ac:dyDescent="0.2"/>
    <row r="2502" ht="30" customHeight="1" x14ac:dyDescent="0.2"/>
    <row r="2503" ht="30" customHeight="1" x14ac:dyDescent="0.2"/>
    <row r="2504" ht="30" customHeight="1" x14ac:dyDescent="0.2"/>
    <row r="2505" ht="30" customHeight="1" x14ac:dyDescent="0.2"/>
    <row r="2506" ht="30" customHeight="1" x14ac:dyDescent="0.2"/>
    <row r="2507" ht="30" customHeight="1" x14ac:dyDescent="0.2"/>
    <row r="2508" ht="30" customHeight="1" x14ac:dyDescent="0.2"/>
    <row r="2509" ht="30" customHeight="1" x14ac:dyDescent="0.2"/>
    <row r="2510" ht="30" customHeight="1" x14ac:dyDescent="0.2"/>
    <row r="2511" ht="30" customHeight="1" x14ac:dyDescent="0.2"/>
    <row r="2512" ht="30" customHeight="1" x14ac:dyDescent="0.2"/>
    <row r="2513" ht="30" customHeight="1" x14ac:dyDescent="0.2"/>
    <row r="2514" ht="30" customHeight="1" x14ac:dyDescent="0.2"/>
    <row r="2515" ht="30" customHeight="1" x14ac:dyDescent="0.2"/>
    <row r="2516" ht="30" customHeight="1" x14ac:dyDescent="0.2"/>
    <row r="2517" ht="30" customHeight="1" x14ac:dyDescent="0.2"/>
    <row r="2518" ht="30" customHeight="1" x14ac:dyDescent="0.2"/>
    <row r="2519" ht="30" customHeight="1" x14ac:dyDescent="0.2"/>
    <row r="2520" ht="30" customHeight="1" x14ac:dyDescent="0.2"/>
    <row r="2521" ht="30" customHeight="1" x14ac:dyDescent="0.2"/>
    <row r="2522" ht="30" customHeight="1" x14ac:dyDescent="0.2"/>
    <row r="2523" ht="30" customHeight="1" x14ac:dyDescent="0.2"/>
    <row r="2524" ht="30" customHeight="1" x14ac:dyDescent="0.2"/>
    <row r="2525" ht="30" customHeight="1" x14ac:dyDescent="0.2"/>
    <row r="2526" ht="30" customHeight="1" x14ac:dyDescent="0.2"/>
    <row r="2527" ht="30" customHeight="1" x14ac:dyDescent="0.2"/>
    <row r="2528" ht="30" customHeight="1" x14ac:dyDescent="0.2"/>
    <row r="2529" ht="30" customHeight="1" x14ac:dyDescent="0.2"/>
    <row r="2530" ht="30" customHeight="1" x14ac:dyDescent="0.2"/>
    <row r="2531" ht="30" customHeight="1" x14ac:dyDescent="0.2"/>
    <row r="2532" ht="30" customHeight="1" x14ac:dyDescent="0.2"/>
    <row r="2533" ht="30" customHeight="1" x14ac:dyDescent="0.2"/>
    <row r="2534" ht="30" customHeight="1" x14ac:dyDescent="0.2"/>
    <row r="2535" ht="30" customHeight="1" x14ac:dyDescent="0.2"/>
    <row r="2536" ht="30" customHeight="1" x14ac:dyDescent="0.2"/>
    <row r="2537" ht="30" customHeight="1" x14ac:dyDescent="0.2"/>
    <row r="2538" ht="30" customHeight="1" x14ac:dyDescent="0.2"/>
    <row r="2539" ht="30" customHeight="1" x14ac:dyDescent="0.2"/>
    <row r="2540" ht="30" customHeight="1" x14ac:dyDescent="0.2"/>
    <row r="2541" ht="30" customHeight="1" x14ac:dyDescent="0.2"/>
    <row r="2542" ht="30" customHeight="1" x14ac:dyDescent="0.2"/>
    <row r="2543" ht="30" customHeight="1" x14ac:dyDescent="0.2"/>
    <row r="2544" ht="30" customHeight="1" x14ac:dyDescent="0.2"/>
    <row r="2545" ht="30" customHeight="1" x14ac:dyDescent="0.2"/>
    <row r="2546" ht="30" customHeight="1" x14ac:dyDescent="0.2"/>
    <row r="2547" ht="30" customHeight="1" x14ac:dyDescent="0.2"/>
    <row r="2548" ht="30" customHeight="1" x14ac:dyDescent="0.2"/>
    <row r="2549" ht="30" customHeight="1" x14ac:dyDescent="0.2"/>
    <row r="2550" ht="30" customHeight="1" x14ac:dyDescent="0.2"/>
    <row r="2551" ht="30" customHeight="1" x14ac:dyDescent="0.2"/>
    <row r="2552" ht="30" customHeight="1" x14ac:dyDescent="0.2"/>
    <row r="2553" ht="30" customHeight="1" x14ac:dyDescent="0.2"/>
    <row r="2554" ht="30" customHeight="1" x14ac:dyDescent="0.2"/>
    <row r="2555" ht="30" customHeight="1" x14ac:dyDescent="0.2"/>
    <row r="2556" ht="30" customHeight="1" x14ac:dyDescent="0.2"/>
    <row r="2557" ht="30" customHeight="1" x14ac:dyDescent="0.2"/>
    <row r="2558" ht="30" customHeight="1" x14ac:dyDescent="0.2"/>
    <row r="2559" ht="30" customHeight="1" x14ac:dyDescent="0.2"/>
    <row r="2560" ht="30" customHeight="1" x14ac:dyDescent="0.2"/>
    <row r="2561" ht="30" customHeight="1" x14ac:dyDescent="0.2"/>
    <row r="2562" ht="30" customHeight="1" x14ac:dyDescent="0.2"/>
    <row r="2563" ht="30" customHeight="1" x14ac:dyDescent="0.2"/>
    <row r="2564" ht="30" customHeight="1" x14ac:dyDescent="0.2"/>
    <row r="2565" ht="30" customHeight="1" x14ac:dyDescent="0.2"/>
    <row r="2566" ht="30" customHeight="1" x14ac:dyDescent="0.2"/>
    <row r="2567" ht="30" customHeight="1" x14ac:dyDescent="0.2"/>
    <row r="2568" ht="30" customHeight="1" x14ac:dyDescent="0.2"/>
    <row r="2569" ht="30" customHeight="1" x14ac:dyDescent="0.2"/>
    <row r="2570" ht="30" customHeight="1" x14ac:dyDescent="0.2"/>
    <row r="2571" ht="30" customHeight="1" x14ac:dyDescent="0.2"/>
    <row r="2572" ht="30" customHeight="1" x14ac:dyDescent="0.2"/>
    <row r="2573" ht="30" customHeight="1" x14ac:dyDescent="0.2"/>
    <row r="2574" ht="30" customHeight="1" x14ac:dyDescent="0.2"/>
    <row r="2575" ht="30" customHeight="1" x14ac:dyDescent="0.2"/>
    <row r="2576" ht="30" customHeight="1" x14ac:dyDescent="0.2"/>
    <row r="2577" ht="30" customHeight="1" x14ac:dyDescent="0.2"/>
    <row r="2578" ht="30" customHeight="1" x14ac:dyDescent="0.2"/>
    <row r="2579" ht="30" customHeight="1" x14ac:dyDescent="0.2"/>
    <row r="2580" ht="30" customHeight="1" x14ac:dyDescent="0.2"/>
    <row r="2581" ht="30" customHeight="1" x14ac:dyDescent="0.2"/>
    <row r="2582" ht="30" customHeight="1" x14ac:dyDescent="0.2"/>
    <row r="2583" ht="30" customHeight="1" x14ac:dyDescent="0.2"/>
    <row r="2584" ht="30" customHeight="1" x14ac:dyDescent="0.2"/>
    <row r="2585" ht="30" customHeight="1" x14ac:dyDescent="0.2"/>
    <row r="2586" ht="30" customHeight="1" x14ac:dyDescent="0.2"/>
    <row r="2587" ht="30" customHeight="1" x14ac:dyDescent="0.2"/>
    <row r="2588" ht="30" customHeight="1" x14ac:dyDescent="0.2"/>
    <row r="2589" ht="30" customHeight="1" x14ac:dyDescent="0.2"/>
    <row r="2590" ht="30" customHeight="1" x14ac:dyDescent="0.2"/>
    <row r="2591" ht="30" customHeight="1" x14ac:dyDescent="0.2"/>
    <row r="2592" ht="30" customHeight="1" x14ac:dyDescent="0.2"/>
    <row r="2593" ht="30" customHeight="1" x14ac:dyDescent="0.2"/>
    <row r="2594" ht="30" customHeight="1" x14ac:dyDescent="0.2"/>
    <row r="2595" ht="30" customHeight="1" x14ac:dyDescent="0.2"/>
    <row r="2596" ht="30" customHeight="1" x14ac:dyDescent="0.2"/>
    <row r="2597" ht="30" customHeight="1" x14ac:dyDescent="0.2"/>
    <row r="2598" ht="30" customHeight="1" x14ac:dyDescent="0.2"/>
    <row r="2599" ht="30" customHeight="1" x14ac:dyDescent="0.2"/>
    <row r="2600" ht="30" customHeight="1" x14ac:dyDescent="0.2"/>
    <row r="2601" ht="30" customHeight="1" x14ac:dyDescent="0.2"/>
    <row r="2602" ht="30" customHeight="1" x14ac:dyDescent="0.2"/>
    <row r="2603" ht="30" customHeight="1" x14ac:dyDescent="0.2"/>
    <row r="2604" ht="30" customHeight="1" x14ac:dyDescent="0.2"/>
    <row r="2605" ht="30" customHeight="1" x14ac:dyDescent="0.2"/>
    <row r="2606" ht="30" customHeight="1" x14ac:dyDescent="0.2"/>
    <row r="2607" ht="30" customHeight="1" x14ac:dyDescent="0.2"/>
    <row r="2608" ht="30" customHeight="1" x14ac:dyDescent="0.2"/>
    <row r="2609" ht="30" customHeight="1" x14ac:dyDescent="0.2"/>
    <row r="2610" ht="30" customHeight="1" x14ac:dyDescent="0.2"/>
    <row r="2611" ht="30" customHeight="1" x14ac:dyDescent="0.2"/>
    <row r="2612" ht="30" customHeight="1" x14ac:dyDescent="0.2"/>
    <row r="2613" ht="30" customHeight="1" x14ac:dyDescent="0.2"/>
    <row r="2614" ht="30" customHeight="1" x14ac:dyDescent="0.2"/>
    <row r="2615" ht="30" customHeight="1" x14ac:dyDescent="0.2"/>
    <row r="2616" ht="30" customHeight="1" x14ac:dyDescent="0.2"/>
    <row r="2617" ht="30" customHeight="1" x14ac:dyDescent="0.2"/>
    <row r="2618" ht="30" customHeight="1" x14ac:dyDescent="0.2"/>
    <row r="2619" ht="30" customHeight="1" x14ac:dyDescent="0.2"/>
    <row r="2620" ht="30" customHeight="1" x14ac:dyDescent="0.2"/>
    <row r="2621" ht="30" customHeight="1" x14ac:dyDescent="0.2"/>
    <row r="2622" ht="30" customHeight="1" x14ac:dyDescent="0.2"/>
    <row r="2623" ht="30" customHeight="1" x14ac:dyDescent="0.2"/>
    <row r="2624" ht="30" customHeight="1" x14ac:dyDescent="0.2"/>
    <row r="2625" ht="30" customHeight="1" x14ac:dyDescent="0.2"/>
    <row r="2626" ht="30" customHeight="1" x14ac:dyDescent="0.2"/>
    <row r="2627" ht="30" customHeight="1" x14ac:dyDescent="0.2"/>
    <row r="2628" ht="30" customHeight="1" x14ac:dyDescent="0.2"/>
    <row r="2629" ht="30" customHeight="1" x14ac:dyDescent="0.2"/>
    <row r="2630" ht="30" customHeight="1" x14ac:dyDescent="0.2"/>
    <row r="2631" ht="30" customHeight="1" x14ac:dyDescent="0.2"/>
    <row r="2632" ht="30" customHeight="1" x14ac:dyDescent="0.2"/>
    <row r="2633" ht="30" customHeight="1" x14ac:dyDescent="0.2"/>
    <row r="2634" ht="30" customHeight="1" x14ac:dyDescent="0.2"/>
    <row r="2635" ht="30" customHeight="1" x14ac:dyDescent="0.2"/>
    <row r="2636" ht="30" customHeight="1" x14ac:dyDescent="0.2"/>
    <row r="2637" ht="30" customHeight="1" x14ac:dyDescent="0.2"/>
    <row r="2638" ht="30" customHeight="1" x14ac:dyDescent="0.2"/>
    <row r="2639" ht="30" customHeight="1" x14ac:dyDescent="0.2"/>
    <row r="2640" ht="30" customHeight="1" x14ac:dyDescent="0.2"/>
    <row r="2641" ht="30" customHeight="1" x14ac:dyDescent="0.2"/>
    <row r="2642" ht="30" customHeight="1" x14ac:dyDescent="0.2"/>
    <row r="2643" ht="30" customHeight="1" x14ac:dyDescent="0.2"/>
    <row r="2644" ht="30" customHeight="1" x14ac:dyDescent="0.2"/>
    <row r="2645" ht="30" customHeight="1" x14ac:dyDescent="0.2"/>
    <row r="2646" ht="30" customHeight="1" x14ac:dyDescent="0.2"/>
    <row r="2647" ht="30" customHeight="1" x14ac:dyDescent="0.2"/>
    <row r="2648" ht="30" customHeight="1" x14ac:dyDescent="0.2"/>
    <row r="2649" ht="30" customHeight="1" x14ac:dyDescent="0.2"/>
    <row r="2650" ht="30" customHeight="1" x14ac:dyDescent="0.2"/>
    <row r="2651" ht="30" customHeight="1" x14ac:dyDescent="0.2"/>
    <row r="2652" ht="30" customHeight="1" x14ac:dyDescent="0.2"/>
    <row r="2653" ht="30" customHeight="1" x14ac:dyDescent="0.2"/>
    <row r="2654" ht="30" customHeight="1" x14ac:dyDescent="0.2"/>
    <row r="2655" ht="30" customHeight="1" x14ac:dyDescent="0.2"/>
    <row r="2656" ht="30" customHeight="1" x14ac:dyDescent="0.2"/>
    <row r="2657" ht="30" customHeight="1" x14ac:dyDescent="0.2"/>
    <row r="2658" ht="30" customHeight="1" x14ac:dyDescent="0.2"/>
    <row r="2659" ht="30" customHeight="1" x14ac:dyDescent="0.2"/>
    <row r="2660" ht="30" customHeight="1" x14ac:dyDescent="0.2"/>
    <row r="2661" ht="30" customHeight="1" x14ac:dyDescent="0.2"/>
    <row r="2662" ht="30" customHeight="1" x14ac:dyDescent="0.2"/>
    <row r="2663" ht="30" customHeight="1" x14ac:dyDescent="0.2"/>
    <row r="2664" ht="30" customHeight="1" x14ac:dyDescent="0.2"/>
    <row r="2665" ht="30" customHeight="1" x14ac:dyDescent="0.2"/>
    <row r="2666" ht="30" customHeight="1" x14ac:dyDescent="0.2"/>
    <row r="2667" ht="30" customHeight="1" x14ac:dyDescent="0.2"/>
    <row r="2668" ht="30" customHeight="1" x14ac:dyDescent="0.2"/>
    <row r="2669" ht="30" customHeight="1" x14ac:dyDescent="0.2"/>
    <row r="2670" ht="30" customHeight="1" x14ac:dyDescent="0.2"/>
    <row r="2671" ht="30" customHeight="1" x14ac:dyDescent="0.2"/>
    <row r="2672" ht="30" customHeight="1" x14ac:dyDescent="0.2"/>
    <row r="2673" ht="30" customHeight="1" x14ac:dyDescent="0.2"/>
    <row r="2674" ht="30" customHeight="1" x14ac:dyDescent="0.2"/>
    <row r="2675" ht="30" customHeight="1" x14ac:dyDescent="0.2"/>
    <row r="2676" ht="30" customHeight="1" x14ac:dyDescent="0.2"/>
    <row r="2677" ht="30" customHeight="1" x14ac:dyDescent="0.2"/>
    <row r="2678" ht="30" customHeight="1" x14ac:dyDescent="0.2"/>
    <row r="2679" ht="30" customHeight="1" x14ac:dyDescent="0.2"/>
    <row r="2680" ht="30" customHeight="1" x14ac:dyDescent="0.2"/>
    <row r="2681" ht="30" customHeight="1" x14ac:dyDescent="0.2"/>
    <row r="2682" ht="30" customHeight="1" x14ac:dyDescent="0.2"/>
    <row r="2683" ht="30" customHeight="1" x14ac:dyDescent="0.2"/>
    <row r="2684" ht="30" customHeight="1" x14ac:dyDescent="0.2"/>
    <row r="2685" ht="30" customHeight="1" x14ac:dyDescent="0.2"/>
    <row r="2686" ht="30" customHeight="1" x14ac:dyDescent="0.2"/>
    <row r="2687" ht="30" customHeight="1" x14ac:dyDescent="0.2"/>
    <row r="2688" ht="30" customHeight="1" x14ac:dyDescent="0.2"/>
    <row r="2689" ht="30" customHeight="1" x14ac:dyDescent="0.2"/>
    <row r="2690" ht="30" customHeight="1" x14ac:dyDescent="0.2"/>
    <row r="2691" ht="30" customHeight="1" x14ac:dyDescent="0.2"/>
    <row r="2692" ht="30" customHeight="1" x14ac:dyDescent="0.2"/>
    <row r="2693" ht="30" customHeight="1" x14ac:dyDescent="0.2"/>
    <row r="2694" ht="30" customHeight="1" x14ac:dyDescent="0.2"/>
    <row r="2695" ht="30" customHeight="1" x14ac:dyDescent="0.2"/>
    <row r="2696" ht="30" customHeight="1" x14ac:dyDescent="0.2"/>
    <row r="2697" ht="30" customHeight="1" x14ac:dyDescent="0.2"/>
    <row r="2698" ht="30" customHeight="1" x14ac:dyDescent="0.2"/>
    <row r="2699" ht="30" customHeight="1" x14ac:dyDescent="0.2"/>
    <row r="2700" ht="30" customHeight="1" x14ac:dyDescent="0.2"/>
    <row r="2701" ht="30" customHeight="1" x14ac:dyDescent="0.2"/>
    <row r="2702" ht="30" customHeight="1" x14ac:dyDescent="0.2"/>
    <row r="2703" ht="30" customHeight="1" x14ac:dyDescent="0.2"/>
    <row r="2704" ht="30" customHeight="1" x14ac:dyDescent="0.2"/>
    <row r="2705" ht="30" customHeight="1" x14ac:dyDescent="0.2"/>
    <row r="2706" ht="30" customHeight="1" x14ac:dyDescent="0.2"/>
    <row r="2707" ht="30" customHeight="1" x14ac:dyDescent="0.2"/>
    <row r="2708" ht="30" customHeight="1" x14ac:dyDescent="0.2"/>
    <row r="2709" ht="30" customHeight="1" x14ac:dyDescent="0.2"/>
    <row r="2710" ht="30" customHeight="1" x14ac:dyDescent="0.2"/>
    <row r="2711" ht="30" customHeight="1" x14ac:dyDescent="0.2"/>
    <row r="2712" ht="30" customHeight="1" x14ac:dyDescent="0.2"/>
    <row r="2713" ht="30" customHeight="1" x14ac:dyDescent="0.2"/>
    <row r="2714" ht="30" customHeight="1" x14ac:dyDescent="0.2"/>
    <row r="2715" ht="30" customHeight="1" x14ac:dyDescent="0.2"/>
    <row r="2716" ht="30" customHeight="1" x14ac:dyDescent="0.2"/>
    <row r="2717" ht="30" customHeight="1" x14ac:dyDescent="0.2"/>
    <row r="2718" ht="30" customHeight="1" x14ac:dyDescent="0.2"/>
    <row r="2719" ht="30" customHeight="1" x14ac:dyDescent="0.2"/>
    <row r="2720" ht="30" customHeight="1" x14ac:dyDescent="0.2"/>
    <row r="2721" ht="30" customHeight="1" x14ac:dyDescent="0.2"/>
    <row r="2722" ht="30" customHeight="1" x14ac:dyDescent="0.2"/>
    <row r="2723" ht="30" customHeight="1" x14ac:dyDescent="0.2"/>
    <row r="2724" ht="30" customHeight="1" x14ac:dyDescent="0.2"/>
    <row r="2725" ht="30" customHeight="1" x14ac:dyDescent="0.2"/>
    <row r="2726" ht="30" customHeight="1" x14ac:dyDescent="0.2"/>
    <row r="2727" ht="30" customHeight="1" x14ac:dyDescent="0.2"/>
    <row r="2728" ht="30" customHeight="1" x14ac:dyDescent="0.2"/>
    <row r="2729" ht="30" customHeight="1" x14ac:dyDescent="0.2"/>
    <row r="2730" ht="30" customHeight="1" x14ac:dyDescent="0.2"/>
    <row r="2731" ht="30" customHeight="1" x14ac:dyDescent="0.2"/>
    <row r="2732" ht="30" customHeight="1" x14ac:dyDescent="0.2"/>
    <row r="2733" ht="30" customHeight="1" x14ac:dyDescent="0.2"/>
    <row r="2734" ht="30" customHeight="1" x14ac:dyDescent="0.2"/>
    <row r="2735" ht="30" customHeight="1" x14ac:dyDescent="0.2"/>
    <row r="2736" ht="30" customHeight="1" x14ac:dyDescent="0.2"/>
    <row r="2737" ht="30" customHeight="1" x14ac:dyDescent="0.2"/>
    <row r="2738" ht="30" customHeight="1" x14ac:dyDescent="0.2"/>
    <row r="2739" ht="30" customHeight="1" x14ac:dyDescent="0.2"/>
    <row r="2740" ht="30" customHeight="1" x14ac:dyDescent="0.2"/>
    <row r="2741" ht="30" customHeight="1" x14ac:dyDescent="0.2"/>
    <row r="2742" ht="30" customHeight="1" x14ac:dyDescent="0.2"/>
    <row r="2743" ht="30" customHeight="1" x14ac:dyDescent="0.2"/>
    <row r="2744" ht="30" customHeight="1" x14ac:dyDescent="0.2"/>
    <row r="2745" ht="30" customHeight="1" x14ac:dyDescent="0.2"/>
    <row r="2746" ht="30" customHeight="1" x14ac:dyDescent="0.2"/>
    <row r="2747" ht="30" customHeight="1" x14ac:dyDescent="0.2"/>
    <row r="2748" ht="30" customHeight="1" x14ac:dyDescent="0.2"/>
    <row r="2749" ht="30" customHeight="1" x14ac:dyDescent="0.2"/>
    <row r="2750" ht="30" customHeight="1" x14ac:dyDescent="0.2"/>
    <row r="2751" ht="30" customHeight="1" x14ac:dyDescent="0.2"/>
    <row r="2752" ht="30" customHeight="1" x14ac:dyDescent="0.2"/>
    <row r="2753" ht="30" customHeight="1" x14ac:dyDescent="0.2"/>
    <row r="2754" ht="30" customHeight="1" x14ac:dyDescent="0.2"/>
    <row r="2755" ht="30" customHeight="1" x14ac:dyDescent="0.2"/>
    <row r="2756" ht="30" customHeight="1" x14ac:dyDescent="0.2"/>
    <row r="2757" ht="30" customHeight="1" x14ac:dyDescent="0.2"/>
    <row r="2758" ht="30" customHeight="1" x14ac:dyDescent="0.2"/>
    <row r="2759" ht="30" customHeight="1" x14ac:dyDescent="0.2"/>
    <row r="2760" ht="30" customHeight="1" x14ac:dyDescent="0.2"/>
    <row r="2761" ht="30" customHeight="1" x14ac:dyDescent="0.2"/>
    <row r="2762" ht="30" customHeight="1" x14ac:dyDescent="0.2"/>
    <row r="2763" ht="30" customHeight="1" x14ac:dyDescent="0.2"/>
    <row r="2764" ht="30" customHeight="1" x14ac:dyDescent="0.2"/>
    <row r="2765" ht="30" customHeight="1" x14ac:dyDescent="0.2"/>
    <row r="2766" ht="30" customHeight="1" x14ac:dyDescent="0.2"/>
    <row r="2767" ht="30" customHeight="1" x14ac:dyDescent="0.2"/>
    <row r="2768" ht="30" customHeight="1" x14ac:dyDescent="0.2"/>
    <row r="2769" ht="30" customHeight="1" x14ac:dyDescent="0.2"/>
    <row r="2770" ht="30" customHeight="1" x14ac:dyDescent="0.2"/>
    <row r="2771" ht="30" customHeight="1" x14ac:dyDescent="0.2"/>
    <row r="2772" ht="30" customHeight="1" x14ac:dyDescent="0.2"/>
    <row r="2773" ht="30" customHeight="1" x14ac:dyDescent="0.2"/>
    <row r="2774" ht="30" customHeight="1" x14ac:dyDescent="0.2"/>
    <row r="2775" ht="30" customHeight="1" x14ac:dyDescent="0.2"/>
    <row r="2776" ht="30" customHeight="1" x14ac:dyDescent="0.2"/>
    <row r="2777" ht="30" customHeight="1" x14ac:dyDescent="0.2"/>
    <row r="2778" ht="30" customHeight="1" x14ac:dyDescent="0.2"/>
    <row r="2779" ht="30" customHeight="1" x14ac:dyDescent="0.2"/>
    <row r="2780" ht="30" customHeight="1" x14ac:dyDescent="0.2"/>
    <row r="2781" ht="30" customHeight="1" x14ac:dyDescent="0.2"/>
    <row r="2782" ht="30" customHeight="1" x14ac:dyDescent="0.2"/>
    <row r="2783" ht="30" customHeight="1" x14ac:dyDescent="0.2"/>
    <row r="2784" ht="30" customHeight="1" x14ac:dyDescent="0.2"/>
    <row r="2785" ht="30" customHeight="1" x14ac:dyDescent="0.2"/>
  </sheetData>
  <mergeCells count="39">
    <mergeCell ref="AZ239:BK239"/>
    <mergeCell ref="AZ15:BK15"/>
    <mergeCell ref="AZ59:BK59"/>
    <mergeCell ref="AZ102:BK102"/>
    <mergeCell ref="AZ151:BK151"/>
    <mergeCell ref="AZ195:BK195"/>
    <mergeCell ref="AB239:AM239"/>
    <mergeCell ref="AN15:AY15"/>
    <mergeCell ref="AN59:AY59"/>
    <mergeCell ref="AN102:AY102"/>
    <mergeCell ref="AN151:AY151"/>
    <mergeCell ref="AN195:AY195"/>
    <mergeCell ref="AN239:AY239"/>
    <mergeCell ref="AB15:AM15"/>
    <mergeCell ref="AB59:AM59"/>
    <mergeCell ref="AB102:AM102"/>
    <mergeCell ref="AB151:AM151"/>
    <mergeCell ref="AB195:AM195"/>
    <mergeCell ref="B2:M2"/>
    <mergeCell ref="B4:D4"/>
    <mergeCell ref="E4:M4"/>
    <mergeCell ref="B7:M7"/>
    <mergeCell ref="B9:M10"/>
    <mergeCell ref="B12:E13"/>
    <mergeCell ref="F12:M13"/>
    <mergeCell ref="B148:E149"/>
    <mergeCell ref="F148:M149"/>
    <mergeCell ref="P151:AA151"/>
    <mergeCell ref="P102:AA102"/>
    <mergeCell ref="D59:O59"/>
    <mergeCell ref="P59:AA59"/>
    <mergeCell ref="P15:AA15"/>
    <mergeCell ref="D102:O102"/>
    <mergeCell ref="P239:AA239"/>
    <mergeCell ref="P195:AA195"/>
    <mergeCell ref="D15:O15"/>
    <mergeCell ref="D195:O195"/>
    <mergeCell ref="D151:O151"/>
    <mergeCell ref="D239:O239"/>
  </mergeCells>
  <dataValidations count="1">
    <dataValidation type="decimal" allowBlank="1" showInputMessage="1" showErrorMessage="1" sqref="D17:BK56 D153:BK192 D197:BK236 D61:BK100" xr:uid="{00000000-0002-0000-0400-000000000000}">
      <formula1>data_valadation_min</formula1>
      <formula2>data_valadation_max</formula2>
    </dataValidation>
  </dataValidations>
  <pageMargins left="0.7" right="0.7" top="0.75" bottom="0.75" header="0.3" footer="0.3"/>
  <pageSetup paperSize="8" scale="10" orientation="portrait" r:id="rId1"/>
  <ignoredErrors>
    <ignoredError sqref="D57:AA5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955E-E89B-4416-8C6E-0F82486A3BB0}">
  <sheetPr>
    <tabColor rgb="FFFFFFCC"/>
  </sheetPr>
  <dimension ref="B1:M8"/>
  <sheetViews>
    <sheetView zoomScale="90" zoomScaleNormal="90" workbookViewId="0">
      <selection activeCell="L16" sqref="L16"/>
    </sheetView>
  </sheetViews>
  <sheetFormatPr defaultRowHeight="15" x14ac:dyDescent="0.2"/>
  <sheetData>
    <row r="1" spans="2:13" ht="15.75" thickBot="1" x14ac:dyDescent="0.25"/>
    <row r="2" spans="2:13" ht="65.45" customHeight="1" thickBot="1" x14ac:dyDescent="0.25">
      <c r="B2" s="192" t="str">
        <f>Declaration!B6</f>
        <v xml:space="preserve">CONNECT TO WORK SPECIFICATION </v>
      </c>
      <c r="C2" s="200"/>
      <c r="D2" s="200"/>
      <c r="E2" s="200"/>
      <c r="F2" s="200"/>
      <c r="G2" s="200"/>
      <c r="H2" s="200"/>
      <c r="I2" s="200"/>
      <c r="J2" s="200"/>
      <c r="K2" s="200"/>
      <c r="L2" s="200"/>
      <c r="M2" s="293"/>
    </row>
    <row r="3" spans="2:13" ht="15.75" thickBot="1" x14ac:dyDescent="0.25">
      <c r="B3" s="10"/>
      <c r="C3" s="10"/>
      <c r="D3" s="10"/>
      <c r="E3" s="10"/>
      <c r="F3" s="10"/>
      <c r="G3" s="10"/>
      <c r="H3" s="10"/>
      <c r="I3" s="10"/>
      <c r="J3" s="10"/>
      <c r="K3" s="10"/>
      <c r="L3" s="10"/>
      <c r="M3" s="10"/>
    </row>
    <row r="4" spans="2:13" ht="21" thickBot="1" x14ac:dyDescent="0.25">
      <c r="B4" s="189" t="s">
        <v>84</v>
      </c>
      <c r="C4" s="190"/>
      <c r="D4" s="191"/>
      <c r="E4" s="189" t="str">
        <f>IF(Declaration!C8="","",Declaration!C8)</f>
        <v/>
      </c>
      <c r="F4" s="190"/>
      <c r="G4" s="190"/>
      <c r="H4" s="190"/>
      <c r="I4" s="190"/>
      <c r="J4" s="190"/>
      <c r="K4" s="190"/>
      <c r="L4" s="190"/>
      <c r="M4" s="191"/>
    </row>
    <row r="5" spans="2:13" ht="15.75" thickBot="1" x14ac:dyDescent="0.25"/>
    <row r="6" spans="2:13" ht="28.35" customHeight="1" thickBot="1" x14ac:dyDescent="0.25">
      <c r="B6" s="294" t="s">
        <v>299</v>
      </c>
      <c r="C6" s="295"/>
      <c r="D6" s="295"/>
      <c r="E6" s="295"/>
      <c r="F6" s="295"/>
      <c r="G6" s="295"/>
      <c r="H6" s="295"/>
      <c r="I6" s="295"/>
      <c r="J6" s="295"/>
      <c r="K6" s="295"/>
      <c r="L6" s="295"/>
      <c r="M6" s="296"/>
    </row>
    <row r="7" spans="2:13" ht="15.75" thickBot="1" x14ac:dyDescent="0.25"/>
    <row r="8" spans="2:13" ht="45" customHeight="1" thickBot="1" x14ac:dyDescent="0.25">
      <c r="B8" s="297"/>
      <c r="C8" s="298"/>
      <c r="D8" s="298"/>
      <c r="E8" s="298"/>
      <c r="F8" s="298"/>
      <c r="G8" s="298"/>
      <c r="H8" s="298"/>
      <c r="I8" s="298"/>
      <c r="J8" s="298"/>
      <c r="K8" s="298"/>
      <c r="L8" s="298"/>
      <c r="M8" s="299"/>
    </row>
  </sheetData>
  <mergeCells count="5">
    <mergeCell ref="B2:M2"/>
    <mergeCell ref="B4:D4"/>
    <mergeCell ref="E4:M4"/>
    <mergeCell ref="B6:M6"/>
    <mergeCell ref="B8:M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0efa07-1915-42b2-8f09-4ebb8036b799">
      <Terms xmlns="http://schemas.microsoft.com/office/infopath/2007/PartnerControls"/>
    </lcf76f155ced4ddcb4097134ff3c332f>
    <TaxCatchAll xmlns="96ee3491-b5b1-4be3-80a9-381477ef7be2" xsi:nil="true"/>
    <_Flow_SignoffStatus xmlns="090efa07-1915-42b2-8f09-4ebb8036b7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C7704D1B9E7245B8FE72F9029ED2AA" ma:contentTypeVersion="14" ma:contentTypeDescription="Create a new document." ma:contentTypeScope="" ma:versionID="c6be06d29620ec4957a100fe0d546036">
  <xsd:schema xmlns:xsd="http://www.w3.org/2001/XMLSchema" xmlns:xs="http://www.w3.org/2001/XMLSchema" xmlns:p="http://schemas.microsoft.com/office/2006/metadata/properties" xmlns:ns2="090efa07-1915-42b2-8f09-4ebb8036b799" xmlns:ns3="96ee3491-b5b1-4be3-80a9-381477ef7be2" targetNamespace="http://schemas.microsoft.com/office/2006/metadata/properties" ma:root="true" ma:fieldsID="c9e9d0592bfdbd2a6e3c477c87f3bbef" ns2:_="" ns3:_="">
    <xsd:import namespace="090efa07-1915-42b2-8f09-4ebb8036b799"/>
    <xsd:import namespace="96ee3491-b5b1-4be3-80a9-381477ef7b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efa07-1915-42b2-8f09-4ebb8036b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ee3491-b5b1-4be3-80a9-381477ef7b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81934c-371a-414f-af03-5b07d5078fef}" ma:internalName="TaxCatchAll" ma:showField="CatchAllData" ma:web="96ee3491-b5b1-4be3-80a9-381477ef7b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7B1A7-57BE-4C18-8C5E-5FB6B21FDBD3}">
  <ds:schemaRefs>
    <ds:schemaRef ds:uri="http://purl.org/dc/elements/1.1/"/>
    <ds:schemaRef ds:uri="http://schemas.microsoft.com/office/2006/metadata/properties"/>
    <ds:schemaRef ds:uri="090efa07-1915-42b2-8f09-4ebb8036b799"/>
    <ds:schemaRef ds:uri="96ee3491-b5b1-4be3-80a9-381477ef7be2"/>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D156A2D-9C98-46BC-AAA5-8AABE4AAFED6}">
  <ds:schemaRefs>
    <ds:schemaRef ds:uri="http://schemas.microsoft.com/sharepoint/v3/contenttype/forms"/>
  </ds:schemaRefs>
</ds:datastoreItem>
</file>

<file path=customXml/itemProps3.xml><?xml version="1.0" encoding="utf-8"?>
<ds:datastoreItem xmlns:ds="http://schemas.openxmlformats.org/officeDocument/2006/customXml" ds:itemID="{857A0A21-FD24-4976-9A41-311293508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efa07-1915-42b2-8f09-4ebb8036b799"/>
    <ds:schemaRef ds:uri="96ee3491-b5b1-4be3-80a9-381477ef7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Hidden</vt:lpstr>
      <vt:lpstr>Declaration</vt:lpstr>
      <vt:lpstr>Instructions &amp; Definitions</vt:lpstr>
      <vt:lpstr>Assumptions</vt:lpstr>
      <vt:lpstr>Monthly Cost Forecast</vt:lpstr>
      <vt:lpstr>2. Accommodation Costs</vt:lpstr>
      <vt:lpstr>3. ISIT Costs</vt:lpstr>
      <vt:lpstr>Staff Cost Breakdown</vt:lpstr>
      <vt:lpstr>Profit &amp; Loss Summary</vt:lpstr>
      <vt:lpstr>8. Corporate Overheads</vt:lpstr>
      <vt:lpstr>9. Other Costs</vt:lpstr>
      <vt:lpstr>Volumes</vt:lpstr>
      <vt:lpstr>'Instructions &amp; Definitions'!_FilterDatabase</vt:lpstr>
      <vt:lpstr>Allowable</vt:lpstr>
      <vt:lpstr>Approach</vt:lpstr>
      <vt:lpstr>Contract_Package_Areas</vt:lpstr>
      <vt:lpstr>Cost_List</vt:lpstr>
      <vt:lpstr>Cost_Type</vt:lpstr>
      <vt:lpstr>data_valadation_max</vt:lpstr>
      <vt:lpstr>data_valadation_min</vt:lpstr>
      <vt:lpstr>performance_max</vt:lpstr>
      <vt:lpstr>performance_min</vt:lpstr>
      <vt:lpstr>'2. Accommodation Costs'!Print_Area</vt:lpstr>
      <vt:lpstr>'3. ISIT Costs'!Print_Area</vt:lpstr>
      <vt:lpstr>'8. Corporate Overheads'!Print_Area</vt:lpstr>
      <vt:lpstr>'9. Other Costs'!Print_Area</vt:lpstr>
      <vt:lpstr>Declaration!Print_Area</vt:lpstr>
      <vt:lpstr>'Instructions &amp; Definitions'!Print_Area</vt:lpstr>
      <vt:lpstr>'Monthly Cost Forecast'!Print_Area</vt:lpstr>
      <vt:lpstr>'Staff Cost Breakdown'!Print_Area</vt:lpstr>
      <vt:lpstr>Property</vt:lpstr>
      <vt:lpstr>Severity</vt:lpstr>
      <vt:lpstr>SubCon</vt:lpstr>
      <vt:lpstr>VAT</vt:lpstr>
    </vt:vector>
  </TitlesOfParts>
  <Manager/>
  <Company>DWP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BRIAN.MUNDY@DWP.GSI.GOV.UK</dc:creator>
  <cp:keywords/>
  <dc:description/>
  <cp:lastModifiedBy>Morgane Hervy</cp:lastModifiedBy>
  <cp:revision/>
  <dcterms:created xsi:type="dcterms:W3CDTF">2016-10-10T13:03:28Z</dcterms:created>
  <dcterms:modified xsi:type="dcterms:W3CDTF">2025-06-19T16:33:41Z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0x010100E5C7704D1B9E7245B8FE72F9029ED2AA</vt:lpwstr>
  </property>
  <property fmtid="{D5CDD505-2E9C-101B-9397-08002B2CF9AE}" pid="4" name="MediaServiceImageTags">
    <vt:lpwstr/>
  </property>
</Properties>
</file>