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thecpc1.sharepoint.com/sites/TenetEducation/Shared Documents/TES/Client Folders/Colleges/Kirklees_College/8. Tenders/2025/2025 Grounds Maintenance/"/>
    </mc:Choice>
  </mc:AlternateContent>
  <xr:revisionPtr revIDLastSave="21" documentId="8_{24CE05E1-EBB2-4C1C-8215-5A38F0CB30E7}" xr6:coauthVersionLast="47" xr6:coauthVersionMax="47" xr10:uidLastSave="{63045BC1-8F93-4321-B69D-EC42CC52F79C}"/>
  <bookViews>
    <workbookView xWindow="-110" yWindow="-110" windowWidth="19420" windowHeight="10300" xr2:uid="{93CAFD80-406F-4BD1-B1E8-E8AB42E40D5F}"/>
  </bookViews>
  <sheets>
    <sheet name="Schedule of Pric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 l="1"/>
  <c r="C10" i="1"/>
  <c r="C91" i="1" s="1"/>
  <c r="C16" i="1"/>
  <c r="C24" i="1"/>
  <c r="C30" i="1"/>
  <c r="C36" i="1"/>
  <c r="C44" i="1"/>
  <c r="C59" i="1"/>
  <c r="C65" i="1"/>
  <c r="C73" i="1"/>
  <c r="C89" i="1"/>
  <c r="B110" i="1"/>
  <c r="B101" i="1" l="1"/>
  <c r="B102" i="1" l="1"/>
  <c r="B103" i="1" s="1"/>
  <c r="B104" i="1" l="1"/>
</calcChain>
</file>

<file path=xl/sharedStrings.xml><?xml version="1.0" encoding="utf-8"?>
<sst xmlns="http://schemas.openxmlformats.org/spreadsheetml/2006/main" count="115" uniqueCount="54">
  <si>
    <t>TASK</t>
  </si>
  <si>
    <t>Total</t>
  </si>
  <si>
    <t>2. Hardsurface &amp; Tarmac Areas</t>
  </si>
  <si>
    <t>Prune to shape according to species at appropriate times of year to maintain in good condition and remove overhangs to walkways and neighbouring gardens</t>
  </si>
  <si>
    <t>Clip all hedges on both sides and top twice per annum.</t>
  </si>
  <si>
    <t>During the year inspect and allow for cutting back, remove any growth that causes nuisance or danger such as brambles or nettles.</t>
  </si>
  <si>
    <t>Maintain weed free and litter free around base of trees</t>
  </si>
  <si>
    <t>All immature trees to be checked to ensure that tree stakes and ties are secure and effective.  Where these are found to be ineffective or causing damage to the trees shall be replaced or removed as required</t>
  </si>
  <si>
    <t>Maintain trees to prevent liabilities along boundaries</t>
  </si>
  <si>
    <t>Rake up and sweep all leaf fall from soft areas during October to December and remove from site</t>
  </si>
  <si>
    <t>Re-stocking of Grit Bins</t>
  </si>
  <si>
    <t>Cost per sack/bag</t>
  </si>
  <si>
    <t>Labour Charge per hour</t>
  </si>
  <si>
    <t>Hourly charge out rate</t>
  </si>
  <si>
    <t>Year 2</t>
  </si>
  <si>
    <t>%</t>
  </si>
  <si>
    <t>Year 3</t>
  </si>
  <si>
    <t>Immature trees to be shaped up to provide a balanced crown or the removal of epidemic growth or damaged branches up to a height of 2.0 meters providing they can be safely removed from ground level</t>
  </si>
  <si>
    <t>Additional Costed Items</t>
  </si>
  <si>
    <t>PRICE £ PER ANNUM</t>
  </si>
  <si>
    <t>Yearly Increase</t>
  </si>
  <si>
    <t>Hourly Rates for Labour</t>
  </si>
  <si>
    <t>Marking of sports pitches as per specification</t>
  </si>
  <si>
    <t>NAME OF TENDERER</t>
  </si>
  <si>
    <t>Labour Charge</t>
  </si>
  <si>
    <t>Equipment / Materials Charge</t>
  </si>
  <si>
    <t xml:space="preserve">The Grounds Maintenance Contractor is required to carry out weed control at borders of these areas as frequently as required to maintain weed free. </t>
  </si>
  <si>
    <t>Once per annum cut back to original fenceline all vegetation coming through from adjoining land.</t>
  </si>
  <si>
    <t>Maintenance of sports pitches as per specification</t>
  </si>
  <si>
    <t>*The total cost for each task should include all costs associated to carrying out the task.  Costs may include but not be limited to profit, management/admin, and overheads.</t>
  </si>
  <si>
    <t>Total Contract Costs (inc all annual percentage increases)</t>
  </si>
  <si>
    <t>Price (£) Per Annum, Excluding VAT</t>
  </si>
  <si>
    <t>1. Grass Cutting &amp; Maintenance of Grassed Areas</t>
  </si>
  <si>
    <t>Maintain a weed free border and maintain soil in accordance with horticultural best practice</t>
  </si>
  <si>
    <t>3. Maintenance of Shrub borders and Shrub beds</t>
  </si>
  <si>
    <t>A detailed inspection is to be carried out on all mature trees  on and around the school’s premises every 6 months. Any recommendation for remedial works is to be raised with the School prior to any commencement.</t>
  </si>
  <si>
    <t xml:space="preserve">Inspection of trees after storms for potential hazards </t>
  </si>
  <si>
    <t>From time to time the School may require to order work such as snow clearance, storm damage etc.  Please provide an hourly rate for providing an operative and vehicle and all equipment that might be required in performing those tasks.</t>
  </si>
  <si>
    <t>4. Hedge Maintenance</t>
  </si>
  <si>
    <t xml:space="preserve">5. Weed Control </t>
  </si>
  <si>
    <t>6. Fence line Maintenance</t>
  </si>
  <si>
    <t>7. Tree Maintenance (Immature &amp; Mature)</t>
  </si>
  <si>
    <t xml:space="preserve">8. Leaf Collection </t>
  </si>
  <si>
    <t xml:space="preserve">9. Sports Pitch Marking and Maintenance </t>
  </si>
  <si>
    <t>TOTAL ANNUAL COST OF SERVICE FOR TASKS 1 - 9*</t>
  </si>
  <si>
    <t>ANY OTHER COSTS</t>
  </si>
  <si>
    <t>Using appropriate equipment cut all grass/lawn areas, strim around obstacles, trees etc. once weekly between April and September and once per month between March &amp; October.</t>
  </si>
  <si>
    <t>Once per annum spray all weeds in hard paved areas i.e paving, wall bottoms, steps, pathways, tarmac faults, kerb lines etc across the whole site, along fence lines, around tree bases and around obstacles in turfed areas with an approved non-residual weed killer ensuring no damage is done to treated area or surrounding grass.</t>
  </si>
  <si>
    <t>KIRKLEES COLLEGE
CONTRACT FOR THE SUPPLY OF GROUNDS MAINTENANCE SERVICES 
TENDER PRICE SCHEDULE</t>
  </si>
  <si>
    <t>GRITTING COSTS</t>
  </si>
  <si>
    <t>Option 1 - Cost per Visit – CPV
Each site is attributed with a base Cost Per Visit price calculated on the square meterage and complexity of the site.  Invoiced at the end of each month for the number of gritting visits completed during that period.</t>
  </si>
  <si>
    <t>Option 2 – Annual Gritting Fixed Cost
Annual gritting for the entire season is carried out on an agreed single fixed cost, this is regardless of the number of service activations.  It is advisable to opt for this option on a minimum term of 2 years.  Invoicing split over 2 x 50% payments, one in November &amp; one in January</t>
  </si>
  <si>
    <t>Option 3 – 50/50
 50% of the full fixed cost price is invoiced at the start of the season, with each gritting service visit completed billed at 50% of the CPV price. The financial risks associated with the winter are therefore shared between us and the client.</t>
  </si>
  <si>
    <t xml:space="preserve">The College reserves the right to negotiate the yearly increase stated above.  The benchmark for any annual increases will be the Consumer Price Index.  Whichever value is the lowest on the 1st December of each contract year will be considered the appropriate percentage increase to adopt for the following contract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</si>
</sst>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quot;£&quot;#,##0.00"/>
  </numFmts>
  <fonts count="8" x14ac:knownFonts="1">
    <font>
      <sz val="10"/>
      <name val="Arial"/>
    </font>
    <font>
      <sz val="10"/>
      <name val="Arial"/>
    </font>
    <font>
      <sz val="8"/>
      <name val="Arial"/>
      <family val="2"/>
    </font>
    <font>
      <sz val="11"/>
      <color indexed="10"/>
      <name val="Calibri"/>
      <family val="2"/>
    </font>
    <font>
      <sz val="11"/>
      <name val="Calibri"/>
      <family val="2"/>
    </font>
    <font>
      <b/>
      <sz val="11"/>
      <name val="Calibri"/>
      <family val="2"/>
    </font>
    <font>
      <b/>
      <sz val="11"/>
      <color indexed="10"/>
      <name val="Calibri"/>
      <family val="2"/>
    </font>
    <font>
      <sz val="11"/>
      <color theme="1"/>
      <name val="Calibri"/>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4" tint="0.59999389629810485"/>
        <bgColor indexed="64"/>
      </patternFill>
    </fill>
    <fill>
      <patternFill patternType="solid">
        <fgColor rgb="FFB4C6E7"/>
        <bgColor indexed="64"/>
      </patternFill>
    </fill>
    <fill>
      <patternFill patternType="solid">
        <fgColor theme="0" tint="-0.249977111117893"/>
        <bgColor indexed="64"/>
      </patternFill>
    </fill>
    <fill>
      <patternFill patternType="solid">
        <fgColor rgb="FFFF0000"/>
        <bgColor indexed="64"/>
      </patternFill>
    </fill>
  </fills>
  <borders count="12">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0" fontId="4" fillId="0" borderId="0" xfId="0" applyFont="1"/>
    <xf numFmtId="168" fontId="4" fillId="0" borderId="1" xfId="0" applyNumberFormat="1" applyFont="1" applyBorder="1" applyAlignment="1">
      <alignment horizontal="left" vertical="top" wrapText="1"/>
    </xf>
    <xf numFmtId="168" fontId="4" fillId="0" borderId="2" xfId="0" applyNumberFormat="1" applyFont="1" applyBorder="1"/>
    <xf numFmtId="0" fontId="4" fillId="0" borderId="3" xfId="0" applyFont="1" applyBorder="1" applyAlignment="1">
      <alignment wrapText="1"/>
    </xf>
    <xf numFmtId="0" fontId="4" fillId="0" borderId="0" xfId="0" applyFont="1" applyFill="1"/>
    <xf numFmtId="0" fontId="4" fillId="0" borderId="0" xfId="0" applyFont="1" applyAlignment="1">
      <alignment wrapText="1"/>
    </xf>
    <xf numFmtId="168" fontId="4" fillId="0" borderId="0" xfId="0" applyNumberFormat="1" applyFont="1"/>
    <xf numFmtId="168" fontId="4" fillId="0" borderId="0" xfId="0" applyNumberFormat="1" applyFont="1" applyBorder="1"/>
    <xf numFmtId="168" fontId="4" fillId="0" borderId="4" xfId="0" applyNumberFormat="1" applyFont="1" applyBorder="1"/>
    <xf numFmtId="168" fontId="4" fillId="0" borderId="2" xfId="0" applyNumberFormat="1" applyFont="1" applyBorder="1" applyAlignment="1"/>
    <xf numFmtId="0" fontId="4" fillId="0" borderId="2" xfId="0" applyFont="1" applyFill="1" applyBorder="1" applyAlignment="1">
      <alignment wrapText="1"/>
    </xf>
    <xf numFmtId="168" fontId="4" fillId="0" borderId="2" xfId="0" applyNumberFormat="1" applyFont="1" applyBorder="1" applyAlignment="1">
      <alignment horizontal="left" vertical="top" wrapText="1"/>
    </xf>
    <xf numFmtId="0" fontId="4" fillId="0" borderId="2" xfId="0" applyFont="1" applyBorder="1"/>
    <xf numFmtId="0" fontId="4" fillId="0" borderId="0" xfId="0" applyFont="1" applyBorder="1"/>
    <xf numFmtId="168" fontId="4" fillId="0" borderId="0" xfId="0" applyNumberFormat="1" applyFont="1" applyBorder="1" applyAlignment="1">
      <alignment wrapText="1"/>
    </xf>
    <xf numFmtId="0" fontId="4" fillId="2" borderId="2" xfId="0" applyFont="1" applyFill="1" applyBorder="1" applyAlignment="1">
      <alignment wrapText="1"/>
    </xf>
    <xf numFmtId="0" fontId="4" fillId="2" borderId="5" xfId="0" applyFont="1" applyFill="1" applyBorder="1" applyAlignment="1">
      <alignment vertical="top" wrapText="1"/>
    </xf>
    <xf numFmtId="0" fontId="7" fillId="0" borderId="0" xfId="0" applyFont="1"/>
    <xf numFmtId="0" fontId="4" fillId="0" borderId="6" xfId="0" applyFont="1" applyBorder="1" applyAlignment="1">
      <alignment wrapText="1"/>
    </xf>
    <xf numFmtId="168" fontId="4" fillId="0" borderId="4" xfId="0" applyNumberFormat="1" applyFont="1" applyBorder="1" applyAlignment="1">
      <alignment vertical="top" wrapText="1"/>
    </xf>
    <xf numFmtId="168" fontId="4" fillId="0" borderId="1" xfId="0" applyNumberFormat="1" applyFont="1" applyBorder="1" applyAlignment="1">
      <alignment vertical="top" wrapText="1"/>
    </xf>
    <xf numFmtId="168" fontId="4" fillId="0" borderId="5" xfId="0" applyNumberFormat="1" applyFont="1" applyBorder="1" applyAlignment="1">
      <alignment vertical="top" wrapText="1"/>
    </xf>
    <xf numFmtId="0" fontId="4" fillId="0" borderId="0" xfId="0" applyFont="1" applyBorder="1" applyAlignment="1">
      <alignment wrapText="1"/>
    </xf>
    <xf numFmtId="0" fontId="4" fillId="0" borderId="0" xfId="0" applyFont="1" applyBorder="1" applyAlignment="1">
      <alignment vertical="top" wrapText="1"/>
    </xf>
    <xf numFmtId="168" fontId="4" fillId="2" borderId="2" xfId="0" applyNumberFormat="1" applyFont="1" applyFill="1" applyBorder="1" applyAlignment="1">
      <alignment horizontal="right"/>
    </xf>
    <xf numFmtId="168" fontId="4" fillId="2" borderId="2" xfId="0" applyNumberFormat="1" applyFont="1" applyFill="1" applyBorder="1" applyAlignment="1">
      <alignment horizontal="right" wrapText="1"/>
    </xf>
    <xf numFmtId="168" fontId="4" fillId="0" borderId="2" xfId="0" applyNumberFormat="1" applyFont="1" applyBorder="1" applyAlignment="1">
      <alignment horizontal="right" vertical="top" wrapText="1"/>
    </xf>
    <xf numFmtId="0" fontId="4" fillId="0" borderId="0" xfId="0" applyFont="1" applyAlignment="1">
      <alignment horizontal="left" wrapText="1"/>
    </xf>
    <xf numFmtId="0" fontId="5" fillId="0" borderId="2" xfId="0" applyFont="1" applyBorder="1" applyAlignment="1">
      <alignment horizontal="center"/>
    </xf>
    <xf numFmtId="0" fontId="4" fillId="0" borderId="0" xfId="0" applyFont="1" applyAlignment="1">
      <alignment horizontal="left"/>
    </xf>
    <xf numFmtId="0" fontId="5" fillId="4" borderId="2" xfId="0" applyFont="1" applyFill="1" applyBorder="1" applyAlignment="1">
      <alignment horizontal="center" wrapText="1"/>
    </xf>
    <xf numFmtId="0" fontId="5" fillId="0" borderId="3" xfId="0" applyFont="1" applyBorder="1" applyAlignment="1">
      <alignment wrapText="1"/>
    </xf>
    <xf numFmtId="168" fontId="5" fillId="0" borderId="1" xfId="0" applyNumberFormat="1" applyFont="1" applyBorder="1" applyAlignment="1">
      <alignment vertical="top" wrapText="1"/>
    </xf>
    <xf numFmtId="168" fontId="5" fillId="0" borderId="1" xfId="0" applyNumberFormat="1" applyFont="1" applyBorder="1" applyAlignment="1">
      <alignment horizontal="left" vertical="top" wrapText="1"/>
    </xf>
    <xf numFmtId="0" fontId="5" fillId="0" borderId="0" xfId="0" applyFont="1" applyBorder="1" applyAlignment="1">
      <alignment wrapText="1"/>
    </xf>
    <xf numFmtId="168" fontId="5" fillId="0" borderId="0" xfId="0" applyNumberFormat="1" applyFont="1" applyBorder="1" applyAlignment="1">
      <alignment horizontal="left" vertical="top" wrapText="1"/>
    </xf>
    <xf numFmtId="0" fontId="5" fillId="5" borderId="2" xfId="0" applyFont="1" applyFill="1" applyBorder="1" applyAlignment="1">
      <alignment horizontal="center" wrapText="1"/>
    </xf>
    <xf numFmtId="0" fontId="5" fillId="0" borderId="2" xfId="0" applyFont="1" applyBorder="1" applyAlignment="1">
      <alignment wrapText="1"/>
    </xf>
    <xf numFmtId="168" fontId="5" fillId="0" borderId="5" xfId="0" applyNumberFormat="1" applyFont="1" applyBorder="1" applyAlignment="1">
      <alignment horizontal="left" vertical="top" wrapText="1"/>
    </xf>
    <xf numFmtId="168" fontId="5" fillId="0" borderId="0" xfId="0" applyNumberFormat="1" applyFont="1" applyBorder="1" applyAlignment="1">
      <alignment vertical="top" wrapText="1"/>
    </xf>
    <xf numFmtId="0" fontId="5" fillId="0" borderId="0" xfId="0" applyFont="1" applyFill="1" applyBorder="1" applyAlignment="1">
      <alignment wrapText="1"/>
    </xf>
    <xf numFmtId="168" fontId="5" fillId="0" borderId="0" xfId="0" applyNumberFormat="1" applyFont="1" applyFill="1" applyBorder="1" applyAlignment="1">
      <alignment vertical="top" wrapText="1"/>
    </xf>
    <xf numFmtId="0" fontId="5" fillId="0" borderId="0" xfId="0" applyFont="1" applyFill="1" applyBorder="1" applyAlignment="1">
      <alignment vertical="top" wrapText="1"/>
    </xf>
    <xf numFmtId="0" fontId="5" fillId="0" borderId="0" xfId="0" applyFont="1" applyBorder="1" applyAlignment="1">
      <alignment horizontal="left" vertical="top"/>
    </xf>
    <xf numFmtId="0" fontId="5" fillId="0" borderId="0" xfId="0" applyFont="1" applyBorder="1" applyAlignment="1">
      <alignment horizontal="center" vertical="top" wrapText="1"/>
    </xf>
    <xf numFmtId="0" fontId="5" fillId="6"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4" fillId="0" borderId="2" xfId="0" applyFont="1" applyFill="1" applyBorder="1" applyAlignment="1">
      <alignment horizontal="center" vertical="top" wrapText="1"/>
    </xf>
    <xf numFmtId="168" fontId="4" fillId="0" borderId="2" xfId="1" applyNumberFormat="1" applyFont="1" applyFill="1" applyBorder="1" applyAlignment="1">
      <alignment horizontal="center"/>
    </xf>
    <xf numFmtId="0" fontId="4" fillId="0" borderId="3" xfId="0" applyFont="1" applyFill="1" applyBorder="1" applyAlignment="1">
      <alignment horizontal="center" vertical="top" wrapText="1"/>
    </xf>
    <xf numFmtId="168" fontId="4" fillId="0" borderId="2" xfId="1" applyNumberFormat="1" applyFont="1" applyBorder="1" applyAlignment="1">
      <alignment horizontal="center"/>
    </xf>
    <xf numFmtId="168" fontId="5" fillId="7" borderId="3" xfId="0" applyNumberFormat="1" applyFont="1" applyFill="1" applyBorder="1" applyAlignment="1">
      <alignment horizontal="center" vertical="top" wrapText="1"/>
    </xf>
    <xf numFmtId="168" fontId="5" fillId="7" borderId="2" xfId="1" applyNumberFormat="1" applyFont="1" applyFill="1" applyBorder="1" applyAlignment="1">
      <alignment horizontal="center"/>
    </xf>
    <xf numFmtId="0" fontId="5" fillId="0" borderId="0" xfId="0" applyNumberFormat="1" applyFont="1" applyFill="1" applyBorder="1" applyAlignment="1">
      <alignment wrapText="1"/>
    </xf>
    <xf numFmtId="0" fontId="5" fillId="2" borderId="8" xfId="0" applyFont="1" applyFill="1" applyBorder="1" applyAlignment="1">
      <alignment horizontal="left"/>
    </xf>
    <xf numFmtId="0" fontId="5" fillId="2" borderId="5" xfId="0" applyFont="1" applyFill="1" applyBorder="1" applyAlignment="1">
      <alignment horizontal="left"/>
    </xf>
    <xf numFmtId="0" fontId="5" fillId="0" borderId="8" xfId="0" applyFont="1" applyBorder="1" applyAlignment="1">
      <alignment wrapText="1"/>
    </xf>
    <xf numFmtId="0" fontId="5" fillId="0" borderId="9" xfId="0" applyFont="1" applyBorder="1" applyAlignment="1">
      <alignment wrapText="1"/>
    </xf>
    <xf numFmtId="168" fontId="4" fillId="0" borderId="5" xfId="0" applyNumberFormat="1" applyFont="1" applyBorder="1"/>
    <xf numFmtId="0" fontId="4" fillId="0" borderId="10" xfId="0" applyFont="1" applyBorder="1" applyAlignment="1">
      <alignment wrapText="1"/>
    </xf>
    <xf numFmtId="168" fontId="4" fillId="0" borderId="5" xfId="0" applyNumberFormat="1" applyFont="1" applyBorder="1" applyAlignment="1">
      <alignment horizontal="left" vertical="top" wrapText="1"/>
    </xf>
    <xf numFmtId="0" fontId="5" fillId="0" borderId="8" xfId="0" applyFont="1" applyBorder="1" applyAlignment="1">
      <alignment wrapText="1"/>
    </xf>
    <xf numFmtId="0" fontId="5" fillId="0" borderId="5" xfId="0" applyFont="1" applyBorder="1" applyAlignment="1">
      <alignment wrapText="1"/>
    </xf>
    <xf numFmtId="0" fontId="4" fillId="0" borderId="8" xfId="0" applyFont="1" applyFill="1" applyBorder="1" applyAlignment="1">
      <alignment vertical="top" wrapText="1"/>
    </xf>
    <xf numFmtId="0" fontId="4" fillId="0" borderId="5" xfId="0" applyFont="1" applyFill="1" applyBorder="1" applyAlignment="1">
      <alignment vertical="top"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8" xfId="0" applyFont="1" applyFill="1" applyBorder="1" applyAlignment="1">
      <alignment wrapText="1"/>
    </xf>
    <xf numFmtId="0" fontId="5" fillId="4" borderId="5" xfId="0" applyFont="1" applyFill="1" applyBorder="1" applyAlignment="1">
      <alignment wrapText="1"/>
    </xf>
    <xf numFmtId="0" fontId="4" fillId="0" borderId="8" xfId="0" applyFont="1" applyFill="1" applyBorder="1" applyAlignment="1">
      <alignment wrapText="1"/>
    </xf>
    <xf numFmtId="0" fontId="4" fillId="0" borderId="5" xfId="0" applyFont="1" applyFill="1" applyBorder="1" applyAlignment="1">
      <alignment wrapText="1"/>
    </xf>
    <xf numFmtId="0" fontId="5" fillId="4" borderId="9" xfId="0" applyFont="1" applyFill="1" applyBorder="1" applyAlignment="1">
      <alignment wrapText="1"/>
    </xf>
    <xf numFmtId="0" fontId="5" fillId="0" borderId="8" xfId="0" applyFont="1" applyFill="1" applyBorder="1" applyAlignment="1">
      <alignment vertical="center" wrapText="1"/>
    </xf>
    <xf numFmtId="0" fontId="5" fillId="0" borderId="5" xfId="0" applyFont="1" applyFill="1" applyBorder="1" applyAlignment="1">
      <alignment vertical="center" wrapText="1"/>
    </xf>
    <xf numFmtId="0" fontId="4" fillId="0" borderId="7" xfId="0" applyFont="1" applyBorder="1" applyAlignment="1">
      <alignment wrapText="1"/>
    </xf>
    <xf numFmtId="0" fontId="4" fillId="0" borderId="3" xfId="0" applyFont="1" applyBorder="1" applyAlignment="1">
      <alignment wrapText="1"/>
    </xf>
    <xf numFmtId="0" fontId="6" fillId="0" borderId="0" xfId="0" applyNumberFormat="1" applyFont="1" applyFill="1" applyBorder="1" applyAlignment="1">
      <alignment wrapText="1"/>
    </xf>
    <xf numFmtId="0" fontId="3" fillId="0" borderId="0" xfId="0" applyFont="1" applyBorder="1" applyAlignment="1">
      <alignment wrapText="1"/>
    </xf>
    <xf numFmtId="0" fontId="5" fillId="2" borderId="8" xfId="0" applyFont="1" applyFill="1" applyBorder="1" applyAlignment="1">
      <alignment wrapText="1"/>
    </xf>
    <xf numFmtId="0" fontId="5" fillId="2" borderId="5" xfId="0" applyFont="1" applyFill="1" applyBorder="1" applyAlignment="1">
      <alignment wrapText="1"/>
    </xf>
    <xf numFmtId="0" fontId="4" fillId="2" borderId="8" xfId="0" applyFont="1" applyFill="1" applyBorder="1" applyAlignment="1">
      <alignment wrapText="1"/>
    </xf>
    <xf numFmtId="0" fontId="4" fillId="2" borderId="5" xfId="0" applyFont="1" applyFill="1" applyBorder="1" applyAlignment="1">
      <alignment wrapText="1"/>
    </xf>
    <xf numFmtId="0" fontId="5" fillId="4" borderId="8" xfId="0" applyFont="1" applyFill="1" applyBorder="1" applyAlignment="1">
      <alignment horizontal="center" wrapText="1"/>
    </xf>
    <xf numFmtId="0" fontId="5" fillId="4" borderId="5" xfId="0" applyFont="1" applyFill="1" applyBorder="1" applyAlignment="1">
      <alignment horizontal="center" wrapText="1"/>
    </xf>
    <xf numFmtId="0" fontId="5" fillId="0" borderId="8" xfId="0" applyFont="1" applyBorder="1" applyAlignment="1"/>
    <xf numFmtId="0" fontId="5" fillId="0" borderId="9" xfId="0" applyFont="1" applyBorder="1" applyAlignment="1"/>
    <xf numFmtId="0" fontId="5" fillId="0" borderId="5" xfId="0" applyFont="1" applyBorder="1" applyAlignment="1"/>
    <xf numFmtId="0" fontId="7" fillId="4" borderId="5" xfId="0" applyFont="1" applyFill="1" applyBorder="1" applyAlignment="1"/>
    <xf numFmtId="0" fontId="5" fillId="0" borderId="9" xfId="0" applyFont="1" applyBorder="1" applyAlignment="1">
      <alignment wrapText="1"/>
    </xf>
    <xf numFmtId="0" fontId="7" fillId="0" borderId="5" xfId="0" applyFont="1" applyBorder="1" applyAlignment="1"/>
    <xf numFmtId="0" fontId="5" fillId="5" borderId="8" xfId="0" applyFont="1" applyFill="1" applyBorder="1" applyAlignment="1">
      <alignment horizontal="center" wrapText="1"/>
    </xf>
    <xf numFmtId="0" fontId="7" fillId="5" borderId="5" xfId="0" applyFont="1" applyFill="1" applyBorder="1" applyAlignment="1"/>
    <xf numFmtId="0" fontId="4" fillId="0" borderId="5" xfId="0" applyFont="1" applyBorder="1" applyAlignment="1"/>
    <xf numFmtId="0" fontId="4" fillId="4" borderId="5" xfId="0" applyFont="1" applyFill="1" applyBorder="1" applyAlignment="1"/>
    <xf numFmtId="0" fontId="4" fillId="0" borderId="8" xfId="0" applyFont="1" applyFill="1" applyBorder="1" applyAlignment="1">
      <alignment horizontal="center"/>
    </xf>
    <xf numFmtId="0" fontId="4" fillId="0" borderId="5" xfId="0" applyFont="1" applyFill="1" applyBorder="1" applyAlignment="1">
      <alignment horizont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5" xfId="0" applyFont="1" applyBorder="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19FDF-D180-4962-AB41-964336C979CB}">
  <dimension ref="A1:K115"/>
  <sheetViews>
    <sheetView tabSelected="1" workbookViewId="0">
      <selection activeCell="C15" sqref="C14:C15"/>
    </sheetView>
  </sheetViews>
  <sheetFormatPr defaultColWidth="8.81640625" defaultRowHeight="14.5" x14ac:dyDescent="0.35"/>
  <cols>
    <col min="1" max="1" width="99.1796875" style="1" customWidth="1"/>
    <col min="2" max="2" width="19.81640625" style="1" customWidth="1"/>
    <col min="3" max="3" width="18.453125" style="1" customWidth="1"/>
    <col min="4" max="16384" width="8.81640625" style="1"/>
  </cols>
  <sheetData>
    <row r="1" spans="1:11" ht="15" thickBot="1" x14ac:dyDescent="0.4"/>
    <row r="2" spans="1:11" ht="15" thickBot="1" x14ac:dyDescent="0.4">
      <c r="A2" s="29" t="s">
        <v>23</v>
      </c>
      <c r="B2" s="96"/>
      <c r="C2" s="97"/>
    </row>
    <row r="3" spans="1:11" ht="15" thickBot="1" x14ac:dyDescent="0.4">
      <c r="A3" s="30"/>
    </row>
    <row r="4" spans="1:11" ht="63" customHeight="1" thickBot="1" x14ac:dyDescent="0.4">
      <c r="A4" s="98" t="s">
        <v>48</v>
      </c>
      <c r="B4" s="99"/>
      <c r="C4" s="100"/>
    </row>
    <row r="5" spans="1:11" ht="15" thickBot="1" x14ac:dyDescent="0.4"/>
    <row r="6" spans="1:11" ht="15" thickBot="1" x14ac:dyDescent="0.4">
      <c r="A6" s="31" t="s">
        <v>0</v>
      </c>
      <c r="B6" s="84" t="s">
        <v>19</v>
      </c>
      <c r="C6" s="95"/>
    </row>
    <row r="7" spans="1:11" ht="15" thickBot="1" x14ac:dyDescent="0.4">
      <c r="A7" s="62" t="s">
        <v>32</v>
      </c>
      <c r="B7" s="90"/>
      <c r="C7" s="94"/>
    </row>
    <row r="8" spans="1:11" ht="15" thickBot="1" x14ac:dyDescent="0.4">
      <c r="A8" s="76" t="s">
        <v>46</v>
      </c>
      <c r="B8" s="2" t="s">
        <v>24</v>
      </c>
      <c r="C8" s="3"/>
    </row>
    <row r="9" spans="1:11" ht="29.5" thickBot="1" x14ac:dyDescent="0.4">
      <c r="A9" s="77"/>
      <c r="B9" s="2" t="s">
        <v>25</v>
      </c>
      <c r="C9" s="3"/>
    </row>
    <row r="10" spans="1:11" ht="15" thickBot="1" x14ac:dyDescent="0.4">
      <c r="A10" s="62" t="s">
        <v>1</v>
      </c>
      <c r="B10" s="101"/>
      <c r="C10" s="3">
        <f>SUM(C8:C9)</f>
        <v>0</v>
      </c>
      <c r="E10" s="5"/>
      <c r="F10" s="5"/>
      <c r="G10" s="5"/>
      <c r="H10" s="5"/>
      <c r="I10" s="5"/>
      <c r="J10" s="5"/>
      <c r="K10" s="5"/>
    </row>
    <row r="11" spans="1:11" ht="15" thickBot="1" x14ac:dyDescent="0.4">
      <c r="A11" s="6"/>
      <c r="B11" s="6"/>
      <c r="E11" s="5"/>
      <c r="F11" s="5"/>
      <c r="G11" s="5"/>
      <c r="H11" s="5"/>
      <c r="I11" s="5"/>
      <c r="J11" s="5"/>
      <c r="K11" s="5"/>
    </row>
    <row r="12" spans="1:11" ht="15" thickBot="1" x14ac:dyDescent="0.4">
      <c r="A12" s="31" t="s">
        <v>0</v>
      </c>
      <c r="B12" s="84" t="s">
        <v>19</v>
      </c>
      <c r="C12" s="95"/>
    </row>
    <row r="13" spans="1:11" ht="15" thickBot="1" x14ac:dyDescent="0.4">
      <c r="A13" s="62" t="s">
        <v>2</v>
      </c>
      <c r="B13" s="90"/>
      <c r="C13" s="94"/>
    </row>
    <row r="14" spans="1:11" ht="15" thickBot="1" x14ac:dyDescent="0.4">
      <c r="A14" s="76" t="s">
        <v>26</v>
      </c>
      <c r="B14" s="2" t="s">
        <v>24</v>
      </c>
      <c r="C14" s="3"/>
    </row>
    <row r="15" spans="1:11" ht="29.5" thickBot="1" x14ac:dyDescent="0.4">
      <c r="A15" s="77"/>
      <c r="B15" s="2" t="s">
        <v>25</v>
      </c>
      <c r="C15" s="3"/>
    </row>
    <row r="16" spans="1:11" ht="15" thickBot="1" x14ac:dyDescent="0.4">
      <c r="A16" s="32" t="s">
        <v>1</v>
      </c>
      <c r="B16" s="33"/>
      <c r="C16" s="3">
        <f>SUM(C14:C15)</f>
        <v>0</v>
      </c>
    </row>
    <row r="17" spans="1:3" ht="15" thickBot="1" x14ac:dyDescent="0.4">
      <c r="A17" s="6"/>
      <c r="B17" s="6"/>
      <c r="C17" s="7"/>
    </row>
    <row r="18" spans="1:3" ht="15" thickBot="1" x14ac:dyDescent="0.4">
      <c r="A18" s="31" t="s">
        <v>0</v>
      </c>
      <c r="B18" s="84" t="s">
        <v>19</v>
      </c>
      <c r="C18" s="95"/>
    </row>
    <row r="19" spans="1:3" ht="15" thickBot="1" x14ac:dyDescent="0.4">
      <c r="A19" s="62" t="s">
        <v>34</v>
      </c>
      <c r="B19" s="90"/>
      <c r="C19" s="94"/>
    </row>
    <row r="20" spans="1:3" ht="15" thickBot="1" x14ac:dyDescent="0.4">
      <c r="A20" s="76" t="s">
        <v>3</v>
      </c>
      <c r="B20" s="2" t="s">
        <v>24</v>
      </c>
      <c r="C20" s="3"/>
    </row>
    <row r="21" spans="1:3" ht="29.5" thickBot="1" x14ac:dyDescent="0.4">
      <c r="A21" s="77"/>
      <c r="B21" s="2" t="s">
        <v>25</v>
      </c>
      <c r="C21" s="3"/>
    </row>
    <row r="22" spans="1:3" ht="15" thickBot="1" x14ac:dyDescent="0.4">
      <c r="A22" s="76" t="s">
        <v>33</v>
      </c>
      <c r="B22" s="2" t="s">
        <v>24</v>
      </c>
      <c r="C22" s="3"/>
    </row>
    <row r="23" spans="1:3" ht="29.5" thickBot="1" x14ac:dyDescent="0.4">
      <c r="A23" s="77"/>
      <c r="B23" s="2" t="s">
        <v>25</v>
      </c>
      <c r="C23" s="3"/>
    </row>
    <row r="24" spans="1:3" ht="15" thickBot="1" x14ac:dyDescent="0.4">
      <c r="A24" s="32" t="s">
        <v>1</v>
      </c>
      <c r="B24" s="34"/>
      <c r="C24" s="3">
        <f>SUM(C20:C23)</f>
        <v>0</v>
      </c>
    </row>
    <row r="25" spans="1:3" ht="15" thickBot="1" x14ac:dyDescent="0.4">
      <c r="A25" s="35"/>
      <c r="B25" s="36"/>
      <c r="C25" s="8"/>
    </row>
    <row r="26" spans="1:3" ht="15" thickBot="1" x14ac:dyDescent="0.4">
      <c r="A26" s="31" t="s">
        <v>0</v>
      </c>
      <c r="B26" s="84" t="s">
        <v>19</v>
      </c>
      <c r="C26" s="95"/>
    </row>
    <row r="27" spans="1:3" ht="15" thickBot="1" x14ac:dyDescent="0.4">
      <c r="A27" s="62" t="s">
        <v>38</v>
      </c>
      <c r="B27" s="90"/>
      <c r="C27" s="94"/>
    </row>
    <row r="28" spans="1:3" ht="15" thickBot="1" x14ac:dyDescent="0.4">
      <c r="A28" s="76" t="s">
        <v>4</v>
      </c>
      <c r="B28" s="2" t="s">
        <v>24</v>
      </c>
      <c r="C28" s="3"/>
    </row>
    <row r="29" spans="1:3" ht="29.5" thickBot="1" x14ac:dyDescent="0.4">
      <c r="A29" s="77"/>
      <c r="B29" s="2" t="s">
        <v>25</v>
      </c>
      <c r="C29" s="3"/>
    </row>
    <row r="30" spans="1:3" ht="15" thickBot="1" x14ac:dyDescent="0.4">
      <c r="A30" s="32" t="s">
        <v>1</v>
      </c>
      <c r="B30" s="34"/>
      <c r="C30" s="3">
        <f>SUM(C28:C29)</f>
        <v>0</v>
      </c>
    </row>
    <row r="31" spans="1:3" ht="15" thickBot="1" x14ac:dyDescent="0.4">
      <c r="A31" s="6"/>
      <c r="B31" s="6"/>
    </row>
    <row r="32" spans="1:3" ht="15" thickBot="1" x14ac:dyDescent="0.4">
      <c r="A32" s="31" t="s">
        <v>0</v>
      </c>
      <c r="B32" s="84" t="s">
        <v>19</v>
      </c>
      <c r="C32" s="95"/>
    </row>
    <row r="33" spans="1:3" ht="15" thickBot="1" x14ac:dyDescent="0.4">
      <c r="A33" s="62" t="s">
        <v>39</v>
      </c>
      <c r="B33" s="90"/>
      <c r="C33" s="94"/>
    </row>
    <row r="34" spans="1:3" ht="15" thickBot="1" x14ac:dyDescent="0.4">
      <c r="A34" s="76" t="s">
        <v>47</v>
      </c>
      <c r="B34" s="2" t="s">
        <v>24</v>
      </c>
      <c r="C34" s="3"/>
    </row>
    <row r="35" spans="1:3" ht="37.5" customHeight="1" thickBot="1" x14ac:dyDescent="0.4">
      <c r="A35" s="77"/>
      <c r="B35" s="2" t="s">
        <v>25</v>
      </c>
      <c r="C35" s="3"/>
    </row>
    <row r="36" spans="1:3" ht="15" thickBot="1" x14ac:dyDescent="0.4">
      <c r="A36" s="32" t="s">
        <v>1</v>
      </c>
      <c r="B36" s="33"/>
      <c r="C36" s="3">
        <f>SUM(C34:C35)</f>
        <v>0</v>
      </c>
    </row>
    <row r="37" spans="1:3" ht="15" thickBot="1" x14ac:dyDescent="0.4">
      <c r="A37" s="6"/>
      <c r="B37" s="6"/>
    </row>
    <row r="38" spans="1:3" ht="15" thickBot="1" x14ac:dyDescent="0.4">
      <c r="A38" s="37" t="s">
        <v>0</v>
      </c>
      <c r="B38" s="84" t="s">
        <v>19</v>
      </c>
      <c r="C38" s="89"/>
    </row>
    <row r="39" spans="1:3" ht="15" thickBot="1" x14ac:dyDescent="0.4">
      <c r="A39" s="62" t="s">
        <v>40</v>
      </c>
      <c r="B39" s="90"/>
      <c r="C39" s="91"/>
    </row>
    <row r="40" spans="1:3" ht="15" thickBot="1" x14ac:dyDescent="0.4">
      <c r="A40" s="76" t="s">
        <v>27</v>
      </c>
      <c r="B40" s="2" t="s">
        <v>24</v>
      </c>
      <c r="C40" s="3"/>
    </row>
    <row r="41" spans="1:3" ht="29.5" thickBot="1" x14ac:dyDescent="0.4">
      <c r="A41" s="77"/>
      <c r="B41" s="2" t="s">
        <v>25</v>
      </c>
      <c r="C41" s="3"/>
    </row>
    <row r="42" spans="1:3" ht="15" thickBot="1" x14ac:dyDescent="0.4">
      <c r="A42" s="76" t="s">
        <v>5</v>
      </c>
      <c r="B42" s="2" t="s">
        <v>24</v>
      </c>
      <c r="C42" s="3"/>
    </row>
    <row r="43" spans="1:3" ht="29.5" thickBot="1" x14ac:dyDescent="0.4">
      <c r="A43" s="77"/>
      <c r="B43" s="2" t="s">
        <v>25</v>
      </c>
      <c r="C43" s="3"/>
    </row>
    <row r="44" spans="1:3" ht="15" thickBot="1" x14ac:dyDescent="0.4">
      <c r="A44" s="38" t="s">
        <v>1</v>
      </c>
      <c r="B44" s="39"/>
      <c r="C44" s="3">
        <f>SUM(C40:C43)</f>
        <v>0</v>
      </c>
    </row>
    <row r="45" spans="1:3" ht="15" thickBot="1" x14ac:dyDescent="0.4">
      <c r="A45" s="35"/>
      <c r="B45" s="36"/>
      <c r="C45" s="9"/>
    </row>
    <row r="46" spans="1:3" ht="15" thickBot="1" x14ac:dyDescent="0.4">
      <c r="A46" s="37" t="s">
        <v>0</v>
      </c>
      <c r="B46" s="92" t="s">
        <v>19</v>
      </c>
      <c r="C46" s="93"/>
    </row>
    <row r="47" spans="1:3" ht="15" thickBot="1" x14ac:dyDescent="0.4">
      <c r="A47" s="62" t="s">
        <v>41</v>
      </c>
      <c r="B47" s="90"/>
      <c r="C47" s="91"/>
    </row>
    <row r="48" spans="1:3" ht="15" thickBot="1" x14ac:dyDescent="0.4">
      <c r="A48" s="76" t="s">
        <v>6</v>
      </c>
      <c r="B48" s="2" t="s">
        <v>24</v>
      </c>
      <c r="C48" s="10"/>
    </row>
    <row r="49" spans="1:11" ht="29.5" thickBot="1" x14ac:dyDescent="0.4">
      <c r="A49" s="77"/>
      <c r="B49" s="2" t="s">
        <v>25</v>
      </c>
      <c r="C49" s="10"/>
    </row>
    <row r="50" spans="1:11" ht="15" thickBot="1" x14ac:dyDescent="0.4">
      <c r="A50" s="76" t="s">
        <v>7</v>
      </c>
      <c r="B50" s="2" t="s">
        <v>24</v>
      </c>
      <c r="C50" s="10"/>
    </row>
    <row r="51" spans="1:11" ht="29.5" thickBot="1" x14ac:dyDescent="0.4">
      <c r="A51" s="77"/>
      <c r="B51" s="2" t="s">
        <v>25</v>
      </c>
      <c r="C51" s="10"/>
    </row>
    <row r="52" spans="1:11" ht="15" thickBot="1" x14ac:dyDescent="0.4">
      <c r="A52" s="76" t="s">
        <v>35</v>
      </c>
      <c r="B52" s="2" t="s">
        <v>24</v>
      </c>
      <c r="C52" s="10"/>
    </row>
    <row r="53" spans="1:11" ht="68.5" customHeight="1" thickBot="1" x14ac:dyDescent="0.4">
      <c r="A53" s="77"/>
      <c r="B53" s="2" t="s">
        <v>25</v>
      </c>
      <c r="C53" s="10"/>
    </row>
    <row r="54" spans="1:11" ht="15" thickBot="1" x14ac:dyDescent="0.4">
      <c r="A54" s="76" t="s">
        <v>17</v>
      </c>
      <c r="B54" s="2" t="s">
        <v>24</v>
      </c>
      <c r="C54" s="10"/>
    </row>
    <row r="55" spans="1:11" ht="29.5" thickBot="1" x14ac:dyDescent="0.4">
      <c r="A55" s="77"/>
      <c r="B55" s="2" t="s">
        <v>25</v>
      </c>
      <c r="C55" s="10"/>
      <c r="E55" s="5"/>
      <c r="F55" s="5"/>
      <c r="G55" s="5"/>
      <c r="H55" s="5"/>
      <c r="I55" s="5"/>
      <c r="J55" s="5"/>
      <c r="K55" s="5"/>
    </row>
    <row r="56" spans="1:11" ht="15" thickBot="1" x14ac:dyDescent="0.4">
      <c r="A56" s="76" t="s">
        <v>8</v>
      </c>
      <c r="B56" s="2" t="s">
        <v>24</v>
      </c>
      <c r="C56" s="10"/>
      <c r="E56" s="5"/>
      <c r="F56" s="5"/>
      <c r="G56" s="5"/>
      <c r="H56" s="5"/>
      <c r="I56" s="5"/>
      <c r="J56" s="5"/>
      <c r="K56" s="5"/>
    </row>
    <row r="57" spans="1:11" ht="29.5" thickBot="1" x14ac:dyDescent="0.4">
      <c r="A57" s="77"/>
      <c r="B57" s="2" t="s">
        <v>25</v>
      </c>
      <c r="C57" s="10"/>
      <c r="E57" s="5"/>
      <c r="F57" s="5"/>
      <c r="G57" s="5"/>
      <c r="H57" s="5"/>
      <c r="I57" s="5"/>
      <c r="J57" s="5"/>
      <c r="K57" s="5"/>
    </row>
    <row r="58" spans="1:11" ht="15" thickBot="1" x14ac:dyDescent="0.4">
      <c r="A58" s="11" t="s">
        <v>36</v>
      </c>
      <c r="B58" s="2" t="s">
        <v>24</v>
      </c>
      <c r="C58" s="10"/>
      <c r="E58" s="5"/>
      <c r="F58" s="5"/>
      <c r="G58" s="5"/>
      <c r="H58" s="5"/>
      <c r="I58" s="5"/>
      <c r="J58" s="5"/>
      <c r="K58" s="5"/>
    </row>
    <row r="59" spans="1:11" ht="15" thickBot="1" x14ac:dyDescent="0.4">
      <c r="A59" s="32" t="s">
        <v>1</v>
      </c>
      <c r="B59" s="34"/>
      <c r="C59" s="10">
        <f>SUM(C48:C58)</f>
        <v>0</v>
      </c>
    </row>
    <row r="60" spans="1:11" ht="15" thickBot="1" x14ac:dyDescent="0.4">
      <c r="A60" s="6"/>
      <c r="B60" s="6"/>
    </row>
    <row r="61" spans="1:11" ht="15" thickBot="1" x14ac:dyDescent="0.4">
      <c r="A61" s="31" t="s">
        <v>0</v>
      </c>
      <c r="B61" s="84" t="s">
        <v>19</v>
      </c>
      <c r="C61" s="89"/>
    </row>
    <row r="62" spans="1:11" ht="15" thickBot="1" x14ac:dyDescent="0.4">
      <c r="A62" s="62" t="s">
        <v>42</v>
      </c>
      <c r="B62" s="90"/>
      <c r="C62" s="91"/>
    </row>
    <row r="63" spans="1:11" ht="15" thickBot="1" x14ac:dyDescent="0.4">
      <c r="A63" s="76" t="s">
        <v>9</v>
      </c>
      <c r="B63" s="2" t="s">
        <v>24</v>
      </c>
      <c r="C63" s="3"/>
    </row>
    <row r="64" spans="1:11" ht="29.5" thickBot="1" x14ac:dyDescent="0.4">
      <c r="A64" s="77"/>
      <c r="B64" s="2" t="s">
        <v>25</v>
      </c>
      <c r="C64" s="3"/>
    </row>
    <row r="65" spans="1:3" ht="15" thickBot="1" x14ac:dyDescent="0.4">
      <c r="A65" s="32" t="s">
        <v>1</v>
      </c>
      <c r="B65" s="33"/>
      <c r="C65" s="3">
        <f>SUM(C63:C64)</f>
        <v>0</v>
      </c>
    </row>
    <row r="66" spans="1:3" ht="15" thickBot="1" x14ac:dyDescent="0.4">
      <c r="A66" s="35"/>
      <c r="B66" s="40"/>
    </row>
    <row r="67" spans="1:3" ht="38.25" customHeight="1" thickBot="1" x14ac:dyDescent="0.4">
      <c r="A67" s="31" t="s">
        <v>0</v>
      </c>
      <c r="B67" s="84" t="s">
        <v>19</v>
      </c>
      <c r="C67" s="85"/>
    </row>
    <row r="68" spans="1:3" ht="15" thickBot="1" x14ac:dyDescent="0.4">
      <c r="A68" s="86" t="s">
        <v>43</v>
      </c>
      <c r="B68" s="87"/>
      <c r="C68" s="88"/>
    </row>
    <row r="69" spans="1:3" ht="26.25" customHeight="1" thickBot="1" x14ac:dyDescent="0.4">
      <c r="A69" s="76" t="s">
        <v>28</v>
      </c>
      <c r="B69" s="12" t="s">
        <v>24</v>
      </c>
      <c r="C69" s="3"/>
    </row>
    <row r="70" spans="1:3" ht="29.5" thickBot="1" x14ac:dyDescent="0.4">
      <c r="A70" s="77"/>
      <c r="B70" s="12" t="s">
        <v>25</v>
      </c>
      <c r="C70" s="3"/>
    </row>
    <row r="71" spans="1:3" ht="15" thickBot="1" x14ac:dyDescent="0.4">
      <c r="A71" s="76" t="s">
        <v>22</v>
      </c>
      <c r="B71" s="12" t="s">
        <v>24</v>
      </c>
      <c r="C71" s="3"/>
    </row>
    <row r="72" spans="1:3" ht="29.5" thickBot="1" x14ac:dyDescent="0.4">
      <c r="A72" s="77"/>
      <c r="B72" s="12" t="s">
        <v>25</v>
      </c>
      <c r="C72" s="3"/>
    </row>
    <row r="73" spans="1:3" ht="15" thickBot="1" x14ac:dyDescent="0.4">
      <c r="A73" s="62" t="s">
        <v>1</v>
      </c>
      <c r="B73" s="63"/>
      <c r="C73" s="3">
        <f>-SUM(C69:C72)</f>
        <v>0</v>
      </c>
    </row>
    <row r="74" spans="1:3" ht="38.25" customHeight="1" thickBot="1" x14ac:dyDescent="0.4">
      <c r="A74" s="31" t="s">
        <v>49</v>
      </c>
      <c r="B74" s="84" t="s">
        <v>19</v>
      </c>
      <c r="C74" s="85"/>
    </row>
    <row r="75" spans="1:3" ht="15" thickBot="1" x14ac:dyDescent="0.4">
      <c r="A75" s="86"/>
      <c r="B75" s="87"/>
      <c r="C75" s="88"/>
    </row>
    <row r="76" spans="1:3" ht="15" thickBot="1" x14ac:dyDescent="0.4">
      <c r="A76" s="76" t="s">
        <v>50</v>
      </c>
      <c r="B76" s="12"/>
      <c r="C76" s="3"/>
    </row>
    <row r="77" spans="1:3" ht="42.5" customHeight="1" thickBot="1" x14ac:dyDescent="0.4">
      <c r="A77" s="77"/>
      <c r="B77" s="12"/>
      <c r="C77" s="3"/>
    </row>
    <row r="78" spans="1:3" ht="15" thickBot="1" x14ac:dyDescent="0.4">
      <c r="A78" s="76" t="s">
        <v>51</v>
      </c>
      <c r="B78" s="12"/>
      <c r="C78" s="3"/>
    </row>
    <row r="79" spans="1:3" ht="57" customHeight="1" thickBot="1" x14ac:dyDescent="0.4">
      <c r="A79" s="77"/>
      <c r="B79" s="12"/>
      <c r="C79" s="3"/>
    </row>
    <row r="80" spans="1:3" ht="59" customHeight="1" thickBot="1" x14ac:dyDescent="0.4">
      <c r="A80" s="60" t="s">
        <v>52</v>
      </c>
      <c r="B80" s="61"/>
      <c r="C80" s="61"/>
    </row>
    <row r="81" spans="1:4" ht="15" thickBot="1" x14ac:dyDescent="0.4">
      <c r="A81" s="62" t="s">
        <v>1</v>
      </c>
      <c r="B81" s="63"/>
      <c r="C81" s="3">
        <f>SUM(C76:C79)</f>
        <v>0</v>
      </c>
    </row>
    <row r="82" spans="1:4" ht="15" thickBot="1" x14ac:dyDescent="0.4">
      <c r="A82" s="57"/>
      <c r="B82" s="58"/>
      <c r="C82" s="59"/>
    </row>
    <row r="83" spans="1:4" ht="38.25" customHeight="1" thickBot="1" x14ac:dyDescent="0.4">
      <c r="A83" s="31" t="s">
        <v>45</v>
      </c>
      <c r="B83" s="84" t="s">
        <v>19</v>
      </c>
      <c r="C83" s="85"/>
    </row>
    <row r="84" spans="1:4" ht="15" thickBot="1" x14ac:dyDescent="0.4">
      <c r="A84" s="86"/>
      <c r="B84" s="87"/>
      <c r="C84" s="88"/>
    </row>
    <row r="85" spans="1:4" ht="15" thickBot="1" x14ac:dyDescent="0.4">
      <c r="A85" s="76"/>
      <c r="B85" s="12"/>
      <c r="C85" s="3"/>
    </row>
    <row r="86" spans="1:4" ht="15" thickBot="1" x14ac:dyDescent="0.4">
      <c r="A86" s="77"/>
      <c r="B86" s="12"/>
      <c r="C86" s="3"/>
    </row>
    <row r="87" spans="1:4" ht="15" thickBot="1" x14ac:dyDescent="0.4">
      <c r="A87" s="76"/>
      <c r="B87" s="12"/>
      <c r="C87" s="3"/>
    </row>
    <row r="88" spans="1:4" ht="15" thickBot="1" x14ac:dyDescent="0.4">
      <c r="A88" s="77"/>
      <c r="B88" s="12"/>
      <c r="C88" s="3"/>
    </row>
    <row r="89" spans="1:4" ht="15" thickBot="1" x14ac:dyDescent="0.4">
      <c r="A89" s="62" t="s">
        <v>1</v>
      </c>
      <c r="B89" s="63"/>
      <c r="C89" s="3">
        <f>-SUM(C85:C88)</f>
        <v>0</v>
      </c>
    </row>
    <row r="90" spans="1:4" ht="15" thickBot="1" x14ac:dyDescent="0.4">
      <c r="A90" s="41"/>
      <c r="B90" s="42"/>
    </row>
    <row r="91" spans="1:4" ht="24" customHeight="1" thickBot="1" x14ac:dyDescent="0.4">
      <c r="A91" s="74" t="s">
        <v>44</v>
      </c>
      <c r="B91" s="75"/>
      <c r="C91" s="7">
        <f>SUM(C10,C16,C24,C30,C36,C44,C59,C65,C73)</f>
        <v>0</v>
      </c>
      <c r="D91" s="7"/>
    </row>
    <row r="92" spans="1:4" ht="35.25" customHeight="1" thickBot="1" x14ac:dyDescent="0.4">
      <c r="A92" s="66" t="s">
        <v>29</v>
      </c>
      <c r="B92" s="67"/>
      <c r="C92" s="68"/>
    </row>
    <row r="93" spans="1:4" ht="15" thickBot="1" x14ac:dyDescent="0.4">
      <c r="A93" s="41"/>
      <c r="B93" s="43"/>
    </row>
    <row r="94" spans="1:4" ht="13.5" customHeight="1" thickBot="1" x14ac:dyDescent="0.4">
      <c r="A94" s="69" t="s">
        <v>20</v>
      </c>
      <c r="B94" s="70"/>
      <c r="C94" s="31" t="s">
        <v>15</v>
      </c>
    </row>
    <row r="95" spans="1:4" ht="13.5" customHeight="1" thickBot="1" x14ac:dyDescent="0.4">
      <c r="A95" s="71" t="s">
        <v>14</v>
      </c>
      <c r="B95" s="72"/>
      <c r="C95" s="13"/>
    </row>
    <row r="96" spans="1:4" ht="13.5" customHeight="1" thickBot="1" x14ac:dyDescent="0.4">
      <c r="A96" s="71" t="s">
        <v>16</v>
      </c>
      <c r="B96" s="72"/>
      <c r="C96" s="13"/>
    </row>
    <row r="97" spans="1:3" ht="44.25" customHeight="1" thickBot="1" x14ac:dyDescent="0.4">
      <c r="A97" s="69" t="s">
        <v>53</v>
      </c>
      <c r="B97" s="73"/>
      <c r="C97" s="70"/>
    </row>
    <row r="98" spans="1:3" x14ac:dyDescent="0.35">
      <c r="A98" s="78"/>
      <c r="B98" s="79"/>
    </row>
    <row r="99" spans="1:3" ht="15" thickBot="1" x14ac:dyDescent="0.4">
      <c r="A99" s="44" t="s">
        <v>30</v>
      </c>
      <c r="B99" s="45"/>
    </row>
    <row r="100" spans="1:3" ht="29.5" thickBot="1" x14ac:dyDescent="0.4">
      <c r="A100" s="46"/>
      <c r="B100" s="47" t="s">
        <v>31</v>
      </c>
    </row>
    <row r="101" spans="1:3" ht="15" thickBot="1" x14ac:dyDescent="0.4">
      <c r="A101" s="48">
        <v>1</v>
      </c>
      <c r="B101" s="49">
        <f>C91</f>
        <v>0</v>
      </c>
    </row>
    <row r="102" spans="1:3" ht="15" thickBot="1" x14ac:dyDescent="0.4">
      <c r="A102" s="50">
        <v>2</v>
      </c>
      <c r="B102" s="51">
        <f>((C95/100)*C91)+B101</f>
        <v>0</v>
      </c>
      <c r="C102" s="14"/>
    </row>
    <row r="103" spans="1:3" ht="15" thickBot="1" x14ac:dyDescent="0.4">
      <c r="A103" s="50">
        <v>3</v>
      </c>
      <c r="B103" s="51">
        <f>((C96/100)*B102)+B102</f>
        <v>0</v>
      </c>
      <c r="C103" s="14"/>
    </row>
    <row r="104" spans="1:3" ht="15" thickBot="1" x14ac:dyDescent="0.4">
      <c r="A104" s="52" t="s">
        <v>1</v>
      </c>
      <c r="B104" s="53">
        <f>SUM(B101:B103)</f>
        <v>0</v>
      </c>
      <c r="C104" s="14"/>
    </row>
    <row r="105" spans="1:3" ht="15" thickBot="1" x14ac:dyDescent="0.4">
      <c r="A105" s="54"/>
      <c r="B105" s="15"/>
      <c r="C105" s="14"/>
    </row>
    <row r="106" spans="1:3" ht="15.75" customHeight="1" thickBot="1" x14ac:dyDescent="0.4">
      <c r="A106" s="55" t="s">
        <v>18</v>
      </c>
      <c r="B106" s="56"/>
    </row>
    <row r="107" spans="1:3" s="18" customFormat="1" ht="15.75" customHeight="1" thickBot="1" x14ac:dyDescent="0.4">
      <c r="A107" s="16" t="s">
        <v>10</v>
      </c>
      <c r="B107" s="17"/>
    </row>
    <row r="108" spans="1:3" s="18" customFormat="1" ht="15.75" customHeight="1" x14ac:dyDescent="0.35">
      <c r="A108" s="19" t="s">
        <v>11</v>
      </c>
      <c r="B108" s="20"/>
    </row>
    <row r="109" spans="1:3" s="18" customFormat="1" ht="15.75" customHeight="1" thickBot="1" x14ac:dyDescent="0.4">
      <c r="A109" s="4" t="s">
        <v>12</v>
      </c>
      <c r="B109" s="21"/>
    </row>
    <row r="110" spans="1:3" s="18" customFormat="1" ht="15.75" customHeight="1" thickBot="1" x14ac:dyDescent="0.4">
      <c r="A110" s="38" t="s">
        <v>1</v>
      </c>
      <c r="B110" s="22">
        <f>SUM(B108:B109)</f>
        <v>0</v>
      </c>
    </row>
    <row r="111" spans="1:3" s="18" customFormat="1" ht="15" thickBot="1" x14ac:dyDescent="0.4">
      <c r="A111" s="23"/>
      <c r="B111" s="24"/>
    </row>
    <row r="112" spans="1:3" ht="15.75" customHeight="1" thickBot="1" x14ac:dyDescent="0.4">
      <c r="A112" s="80" t="s">
        <v>21</v>
      </c>
      <c r="B112" s="81"/>
      <c r="C112" s="25"/>
    </row>
    <row r="113" spans="1:3" ht="35.25" customHeight="1" thickBot="1" x14ac:dyDescent="0.4">
      <c r="A113" s="82" t="s">
        <v>37</v>
      </c>
      <c r="B113" s="83"/>
      <c r="C113" s="26"/>
    </row>
    <row r="114" spans="1:3" ht="15.75" customHeight="1" thickBot="1" x14ac:dyDescent="0.4">
      <c r="A114" s="64" t="s">
        <v>13</v>
      </c>
      <c r="B114" s="65"/>
      <c r="C114" s="27"/>
    </row>
    <row r="115" spans="1:3" x14ac:dyDescent="0.35">
      <c r="A115" s="28"/>
      <c r="B115" s="6"/>
    </row>
  </sheetData>
  <mergeCells count="58">
    <mergeCell ref="B12:C12"/>
    <mergeCell ref="B83:C83"/>
    <mergeCell ref="A84:C84"/>
    <mergeCell ref="A85:A86"/>
    <mergeCell ref="A87:A88"/>
    <mergeCell ref="A89:B89"/>
    <mergeCell ref="A13:C13"/>
    <mergeCell ref="A14:A15"/>
    <mergeCell ref="B18:C18"/>
    <mergeCell ref="A19:C19"/>
    <mergeCell ref="B2:C2"/>
    <mergeCell ref="A4:C4"/>
    <mergeCell ref="B6:C6"/>
    <mergeCell ref="A7:C7"/>
    <mergeCell ref="A8:A9"/>
    <mergeCell ref="A10:B10"/>
    <mergeCell ref="A20:A21"/>
    <mergeCell ref="A22:A23"/>
    <mergeCell ref="B26:C26"/>
    <mergeCell ref="A27:C27"/>
    <mergeCell ref="A28:A29"/>
    <mergeCell ref="B32:C32"/>
    <mergeCell ref="A33:C33"/>
    <mergeCell ref="A34:A35"/>
    <mergeCell ref="B38:C38"/>
    <mergeCell ref="A39:C39"/>
    <mergeCell ref="A40:A41"/>
    <mergeCell ref="A42:A43"/>
    <mergeCell ref="B46:C46"/>
    <mergeCell ref="A47:C47"/>
    <mergeCell ref="A48:A49"/>
    <mergeCell ref="A50:A51"/>
    <mergeCell ref="A52:A53"/>
    <mergeCell ref="A54:A55"/>
    <mergeCell ref="A56:A57"/>
    <mergeCell ref="B61:C61"/>
    <mergeCell ref="A62:C62"/>
    <mergeCell ref="A63:A64"/>
    <mergeCell ref="B67:C67"/>
    <mergeCell ref="A68:C68"/>
    <mergeCell ref="A69:A70"/>
    <mergeCell ref="A71:A72"/>
    <mergeCell ref="A73:B73"/>
    <mergeCell ref="A98:B98"/>
    <mergeCell ref="A112:B112"/>
    <mergeCell ref="A113:B113"/>
    <mergeCell ref="B74:C74"/>
    <mergeCell ref="A75:C75"/>
    <mergeCell ref="A76:A77"/>
    <mergeCell ref="A78:A79"/>
    <mergeCell ref="A81:B81"/>
    <mergeCell ref="A114:B114"/>
    <mergeCell ref="A92:C92"/>
    <mergeCell ref="A94:B94"/>
    <mergeCell ref="A95:B95"/>
    <mergeCell ref="A96:B96"/>
    <mergeCell ref="A97:C97"/>
    <mergeCell ref="A91:B91"/>
  </mergeCells>
  <phoneticPr fontId="2" type="noConversion"/>
  <pageMargins left="0.75" right="0.75" top="1" bottom="1" header="0.5" footer="0.5"/>
  <pageSetup paperSize="9" scale="9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E244670B39B94C839B788D272EFE22" ma:contentTypeVersion="25" ma:contentTypeDescription="Create a new document." ma:contentTypeScope="" ma:versionID="6f8d7e92759aa3eb35e0a9267651cecf">
  <xsd:schema xmlns:xsd="http://www.w3.org/2001/XMLSchema" xmlns:xs="http://www.w3.org/2001/XMLSchema" xmlns:p="http://schemas.microsoft.com/office/2006/metadata/properties" xmlns:ns1="http://schemas.microsoft.com/sharepoint/v3" xmlns:ns2="9155b9f6-860a-4047-a3a4-80b086de82cc" xmlns:ns3="88af7924-c5ef-49d8-adcc-76d4766852ff" targetNamespace="http://schemas.microsoft.com/office/2006/metadata/properties" ma:root="true" ma:fieldsID="9855f9ba4e794f1ae168e6f1550f0e34" ns1:_="" ns2:_="" ns3:_="">
    <xsd:import namespace="http://schemas.microsoft.com/sharepoint/v3"/>
    <xsd:import namespace="9155b9f6-860a-4047-a3a4-80b086de82cc"/>
    <xsd:import namespace="88af7924-c5ef-49d8-adcc-76d4766852ff"/>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55b9f6-860a-4047-a3a4-80b086de82c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description="Document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description="Document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6adb0da-a065-48c5-9de8-ed35d780ce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af7924-c5ef-49d8-adcc-76d4766852f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1bf2f8f-a30b-44e6-b4c7-3a3993dea8cb}" ma:internalName="TaxCatchAll" ma:showField="CatchAllData" ma:web="88af7924-c5ef-49d8-adcc-76d4766852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MigrationWizIdPermissionLevels xmlns="9155b9f6-860a-4047-a3a4-80b086de82cc" xsi:nil="true"/>
    <_ip_UnifiedCompliancePolicyProperties xmlns="http://schemas.microsoft.com/sharepoint/v3" xsi:nil="true"/>
    <MigrationWizIdDocumentLibraryPermissions xmlns="9155b9f6-860a-4047-a3a4-80b086de82cc" xsi:nil="true"/>
    <MigrationWizId xmlns="9155b9f6-860a-4047-a3a4-80b086de82cc" xsi:nil="true"/>
    <MigrationWizIdSecurityGroups xmlns="9155b9f6-860a-4047-a3a4-80b086de82cc" xsi:nil="true"/>
    <MigrationWizIdPermissions xmlns="9155b9f6-860a-4047-a3a4-80b086de82cc" xsi:nil="true"/>
    <lcf76f155ced4ddcb4097134ff3c332f xmlns="9155b9f6-860a-4047-a3a4-80b086de82cc">
      <Terms xmlns="http://schemas.microsoft.com/office/infopath/2007/PartnerControls"/>
    </lcf76f155ced4ddcb4097134ff3c332f>
    <TaxCatchAll xmlns="88af7924-c5ef-49d8-adcc-76d4766852ff" xsi:nil="true"/>
  </documentManagement>
</p:properties>
</file>

<file path=customXml/itemProps1.xml><?xml version="1.0" encoding="utf-8"?>
<ds:datastoreItem xmlns:ds="http://schemas.openxmlformats.org/officeDocument/2006/customXml" ds:itemID="{6AC5725D-7F79-4871-A4C5-2AF16F2596EC}">
  <ds:schemaRefs>
    <ds:schemaRef ds:uri="http://schemas.microsoft.com/sharepoint/v3/contenttype/forms"/>
  </ds:schemaRefs>
</ds:datastoreItem>
</file>

<file path=customXml/itemProps2.xml><?xml version="1.0" encoding="utf-8"?>
<ds:datastoreItem xmlns:ds="http://schemas.openxmlformats.org/officeDocument/2006/customXml" ds:itemID="{14E20F35-A5B1-4401-92D0-BD4714E1FD66}"/>
</file>

<file path=customXml/itemProps3.xml><?xml version="1.0" encoding="utf-8"?>
<ds:datastoreItem xmlns:ds="http://schemas.openxmlformats.org/officeDocument/2006/customXml" ds:itemID="{A650FB5E-F490-43E0-A7F1-3B0D2E2B3C0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Prices</vt:lpstr>
    </vt:vector>
  </TitlesOfParts>
  <Company>Tenet Education Services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joanna.frost</dc:creator>
  <cp:lastModifiedBy>Tena Walton</cp:lastModifiedBy>
  <cp:lastPrinted>2011-10-17T12:31:15Z</cp:lastPrinted>
  <dcterms:created xsi:type="dcterms:W3CDTF">2011-10-17T12:19:28Z</dcterms:created>
  <dcterms:modified xsi:type="dcterms:W3CDTF">2025-06-20T10:24:48Z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0c9547-2c42-4386-99e4-9fe57b352a4a_Enabled">
    <vt:lpwstr>true</vt:lpwstr>
  </property>
  <property fmtid="{D5CDD505-2E9C-101B-9397-08002B2CF9AE}" pid="3" name="MSIP_Label_bf0c9547-2c42-4386-99e4-9fe57b352a4a_SetDate">
    <vt:lpwstr>2025-06-20T10:08:14Z</vt:lpwstr>
  </property>
  <property fmtid="{D5CDD505-2E9C-101B-9397-08002B2CF9AE}" pid="4" name="MSIP_Label_bf0c9547-2c42-4386-99e4-9fe57b352a4a_Method">
    <vt:lpwstr>Standard</vt:lpwstr>
  </property>
  <property fmtid="{D5CDD505-2E9C-101B-9397-08002B2CF9AE}" pid="5" name="MSIP_Label_bf0c9547-2c42-4386-99e4-9fe57b352a4a_Name">
    <vt:lpwstr>defa4170-0d19-0005-0004-bc88714345d2</vt:lpwstr>
  </property>
  <property fmtid="{D5CDD505-2E9C-101B-9397-08002B2CF9AE}" pid="6" name="MSIP_Label_bf0c9547-2c42-4386-99e4-9fe57b352a4a_SiteId">
    <vt:lpwstr>6c9b9994-2d98-4e2c-8452-1288f5cc4f3a</vt:lpwstr>
  </property>
  <property fmtid="{D5CDD505-2E9C-101B-9397-08002B2CF9AE}" pid="7" name="MSIP_Label_bf0c9547-2c42-4386-99e4-9fe57b352a4a_ActionId">
    <vt:lpwstr>c3c44b4e-1cab-4886-b9aa-9808209266e1</vt:lpwstr>
  </property>
  <property fmtid="{D5CDD505-2E9C-101B-9397-08002B2CF9AE}" pid="8" name="MSIP_Label_bf0c9547-2c42-4386-99e4-9fe57b352a4a_ContentBits">
    <vt:lpwstr>0</vt:lpwstr>
  </property>
  <property fmtid="{D5CDD505-2E9C-101B-9397-08002B2CF9AE}" pid="9" name="MSIP_Label_bf0c9547-2c42-4386-99e4-9fe57b352a4a_Tag">
    <vt:lpwstr>10, 3, 0, 1</vt:lpwstr>
  </property>
  <property fmtid="{D5CDD505-2E9C-101B-9397-08002B2CF9AE}" pid="10" name="MediaServiceImageTags">
    <vt:lpwstr/>
  </property>
  <property fmtid="{D5CDD505-2E9C-101B-9397-08002B2CF9AE}" pid="11" name="ContentTypeId">
    <vt:lpwstr>0x010100AEE244670B39B94C839B788D272EFE22</vt:lpwstr>
  </property>
</Properties>
</file>