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modgovuk-my.sharepoint.com/personal/matthew_keogh712_mod_gov_uk/Documents/Role/FPV/FPV IY Training Fleet/Tranche 2 Purchase/FPV Tranche 2 - Commercial Upload/"/>
    </mc:Choice>
  </mc:AlternateContent>
  <xr:revisionPtr revIDLastSave="95" documentId="8_{3F1FDFB7-EE34-464A-876B-DB60621AD3BC}" xr6:coauthVersionLast="47" xr6:coauthVersionMax="47" xr10:uidLastSave="{626B7E4C-3C67-4D4E-B72A-5009E8B27F7A}"/>
  <bookViews>
    <workbookView xWindow="-120" yWindow="-120" windowWidth="38640" windowHeight="21240" firstSheet="1" activeTab="1" xr2:uid="{7E044F4F-E6F9-4606-A9DD-74B414F549BD}"/>
  </bookViews>
  <sheets>
    <sheet name="Instructions" sheetId="9" r:id="rId1"/>
    <sheet name="Technical Pass_Fail - 5&quot;" sheetId="10" r:id="rId2"/>
    <sheet name="Technical Pass_Fail - 8&quot; &amp; 10&quot; " sheetId="16" r:id="rId3"/>
    <sheet name="Technical Weighted Criteria" sheetId="17" r:id="rId4"/>
    <sheet name="Commercial" sheetId="18" r:id="rId5"/>
  </sheets>
  <definedNames>
    <definedName name="_xlnm._FilterDatabase" localSheetId="1" hidden="1">'Technical Pass_Fail - 5"'!$B$6:$F$26</definedName>
    <definedName name="_xlnm._FilterDatabase" localSheetId="2" hidden="1">'Technical Pass_Fail - 8" &amp; 10" '!$B$4:$F$17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8" l="1"/>
  <c r="D8" i="18"/>
  <c r="D7" i="18"/>
  <c r="D6" i="18"/>
  <c r="D5" i="18"/>
  <c r="D4" i="18"/>
</calcChain>
</file>

<file path=xl/sharedStrings.xml><?xml version="1.0" encoding="utf-8"?>
<sst xmlns="http://schemas.openxmlformats.org/spreadsheetml/2006/main" count="203" uniqueCount="128">
  <si>
    <t>Technical Requirement of Response - 713952451 - FPV Drone Training Fleet</t>
  </si>
  <si>
    <t xml:space="preserve">Description </t>
  </si>
  <si>
    <r>
      <rPr>
        <sz val="11"/>
        <color rgb="FF000000"/>
        <rFont val="Calibri"/>
      </rPr>
      <t xml:space="preserve">This document sets out the Technical Evaluation Criteria for this requirement, which consists of a series of pass/fail questions followed by three weighted questions.  As set out in tender document: (1) Invitation to Tender', the evaluation methodology for this requirement will be: Value for Money Index.  The winning Tenderer will be the entity with the highest VFM Index. 
1)  User defined requirements for each drone system will be assessed using pass/fail criteria, as set out in Tabs 2 and Tab 3.  </t>
    </r>
    <r>
      <rPr>
        <u/>
        <sz val="11"/>
        <color rgb="FF000000"/>
        <rFont val="Calibri"/>
      </rPr>
      <t>Please note that failure to meet any single requirement specification will result in a non-compliant tender, and therefore disqualification</t>
    </r>
    <r>
      <rPr>
        <sz val="11"/>
        <color rgb="FF000000"/>
        <rFont val="Calibri"/>
      </rPr>
      <t xml:space="preserve">.    
2)  Technical weighted criteria will be scored from 0 (Unacceptable) - 10 (Exceeding), as set out in ITT document: (1) Invitation to Tender.  It is important to note that strong evidence should be provided against each requirement - a well-crafted response explaining how you intend to meet the requirement will score far better than a simple sentence noting your compliance against the requirement.  </t>
    </r>
    <r>
      <rPr>
        <u/>
        <sz val="11"/>
        <color rgb="FF000000"/>
        <rFont val="Calibri"/>
      </rPr>
      <t xml:space="preserve">Please note, a score of 0 in any weighted crietia will deem your bid non-compliant. </t>
    </r>
  </si>
  <si>
    <t>Definitions and Clarification</t>
  </si>
  <si>
    <r>
      <rPr>
        <sz val="11"/>
        <color rgb="FF000000"/>
        <rFont val="Calibri"/>
        <scheme val="minor"/>
      </rPr>
      <t xml:space="preserve">The 'Platform' refers to the individual Unmanned Aircraft System (UAS).  This document must be filled out with a singular system configuration in mind - all declared capabilities, whether modular or available in unison with each other, must be available to the Authority as part of one package and not as individually presented, separate systems.  
The 'System' refers to all pieces of equipment; ( x1 First-Person View 5” quadcopter style drone kit (incl. batteries) that is assembled by the user, x1 First-Person View 8” quadcopter style bind and fly drone (incl. batteries), x1 First-Person View 10” quadcopter style bind and fly drone (incl. batteries), X1 FPV Goggle with antenna (incl. batteries), x1 controller (incl. batteries) and x1 Patch antenna for VTx.  The 'Training Fleet' refers to a group of these systems.
Clarification questions are welcomed where it is not immediately clear what is being asked for. Please note that clarification questions will be accepted until </t>
    </r>
    <r>
      <rPr>
        <u/>
        <sz val="11"/>
        <color rgb="FF000000"/>
        <rFont val="Calibri"/>
        <scheme val="minor"/>
      </rPr>
      <t>12:00 on 21 Feb 2025</t>
    </r>
    <r>
      <rPr>
        <sz val="11"/>
        <color rgb="FF000000"/>
        <rFont val="Calibri"/>
        <scheme val="minor"/>
      </rPr>
      <t xml:space="preserve">.  The Authority will aim to respond to all requests for clarification by </t>
    </r>
    <r>
      <rPr>
        <u/>
        <sz val="11"/>
        <color rgb="FF000000"/>
        <rFont val="Calibri"/>
        <scheme val="minor"/>
      </rPr>
      <t>17:00 on 24 Feb 2025</t>
    </r>
    <r>
      <rPr>
        <sz val="11"/>
        <color rgb="FF000000"/>
        <rFont val="Calibri"/>
        <scheme val="minor"/>
      </rPr>
      <t>.</t>
    </r>
  </si>
  <si>
    <t xml:space="preserve">Requirement </t>
  </si>
  <si>
    <t xml:space="preserve"> Requirement Description</t>
  </si>
  <si>
    <t xml:space="preserve">Justification </t>
  </si>
  <si>
    <t xml:space="preserve">Evidence - please provide supplementary evidence (up to 250 characters per requirement) </t>
  </si>
  <si>
    <t>0. General</t>
  </si>
  <si>
    <t>Guidance Note Completion</t>
  </si>
  <si>
    <t>Please select the response that applies to your proposed system. For the evidence section, please provide a response up to 250 characters per requirement. This response should demonstrate how your proposed system will meet these requirements. 
Please note that the successful bidder may be asked to provide additional, supplementary evidence prior to contract award.</t>
  </si>
  <si>
    <t>1. Ancilleries</t>
  </si>
  <si>
    <t>To communicate with 5 Inch Drone Kit</t>
  </si>
  <si>
    <t xml:space="preserve">To provide; Manufacturer, Model and Technical Specifications </t>
  </si>
  <si>
    <t>An ELRS controller/transmitter operating at 915MHz that is reconfigurable outside of the 850-950MHz range. The transmitter shall be capable of connecting to an external antenna module.</t>
  </si>
  <si>
    <t xml:space="preserve">To enable control of 5, 8 and 10" drones of this tender. </t>
  </si>
  <si>
    <t>Charge batteries</t>
  </si>
  <si>
    <t xml:space="preserve">The soldering irons provided are to be compatible with 900M-T Soldering Iron Tips with the minimum rated power of 60 Watts.  </t>
  </si>
  <si>
    <t xml:space="preserve">To enable the authority to build the 5" kit and the maintain the 8 and 10" BnF drones. </t>
  </si>
  <si>
    <t xml:space="preserve">To include; (Tweezers, wire snips, allen keys (1.5mm, 2mm, 2.5mm and 3mm), needle nose pliers and sockets for fitment of propellers and antenna extensions (6mm &amp; 8mm). </t>
  </si>
  <si>
    <t xml:space="preserve">To enable the maintenance of the 5, 8 and 10" drones. </t>
  </si>
  <si>
    <t xml:space="preserve">Yes / No required only. </t>
  </si>
  <si>
    <t>2. 5 Inch Drone Kit Performance</t>
  </si>
  <si>
    <t>Frame Resonance</t>
  </si>
  <si>
    <t>Provide stable flight, increase efficiency and reduce liklihood of ESC desync.</t>
  </si>
  <si>
    <t xml:space="preserve">To provide resonance plot using Gyro_Scaled data from onboard Flight Controller Blackbox. </t>
  </si>
  <si>
    <t>UAS Endurance</t>
  </si>
  <si>
    <t xml:space="preserve">Once assembled by the user, the FPV Platform shall be able to fly in a continuous line to a minimum distance of 2km from the operator. </t>
  </si>
  <si>
    <t>Nil</t>
  </si>
  <si>
    <t>Yes / No required only.</t>
  </si>
  <si>
    <t>Battery</t>
  </si>
  <si>
    <t>To provide Manufacturer, Model and Weight of Battery</t>
  </si>
  <si>
    <t>3. 5 Inch Drone Kit Components</t>
  </si>
  <si>
    <t>Video Transmitter (VTx)</t>
  </si>
  <si>
    <t xml:space="preserve">The FPV Kit shall use a Video Transmitter (VTx) that can operated at 5.8 GHz at a power of atleast 1.6 Watts. </t>
  </si>
  <si>
    <t xml:space="preserve">To enable live video communication from the drone to the pilot's goggles.  </t>
  </si>
  <si>
    <t>To provide Manufacturer, Model and Technical Specifications</t>
  </si>
  <si>
    <t>Platform Receiver (Rx)</t>
  </si>
  <si>
    <t>An ELRS diversity receiver operating at 915MHz that is reconfigurable between the 850-950MHz range.</t>
  </si>
  <si>
    <t xml:space="preserve">To enable pilot control of the drone. </t>
  </si>
  <si>
    <t>Platform ESC</t>
  </si>
  <si>
    <r>
      <t xml:space="preserve">A 4in1 ESC with minimum continuous rating of 45A (per ESC) and minimum burst of 55A (per ESC). BLHeli 32 acceptable on </t>
    </r>
    <r>
      <rPr>
        <u/>
        <sz val="11"/>
        <color rgb="FF000000"/>
        <rFont val="Calibri"/>
        <family val="2"/>
        <scheme val="minor"/>
      </rPr>
      <t>non-test firmware</t>
    </r>
    <r>
      <rPr>
        <sz val="11"/>
        <color rgb="FF000000"/>
        <rFont val="Calibri"/>
        <family val="2"/>
        <scheme val="minor"/>
      </rPr>
      <t xml:space="preserve"> only. </t>
    </r>
  </si>
  <si>
    <t xml:space="preserve">To provide stable power to the appropriate motors of the drone. </t>
  </si>
  <si>
    <t>To provide Manufacturer, Model and Technical Specifications (Must confirm ESC Firmware used)</t>
  </si>
  <si>
    <t>Flight Controller Software &amp; Tune</t>
  </si>
  <si>
    <t xml:space="preserve">The FPV Kit shall use open source flight software (Betaflight). The authority must be provided with an appropriate preset/tune that that can be applied to the drone once built. </t>
  </si>
  <si>
    <t xml:space="preserve">Evidence - please provide supplementary evidence (up to 250 characters) </t>
  </si>
  <si>
    <t>Please select the response that applies to your proposed system. For the evidence section, please provide a response of up to 250 characters per requirement. This response should demonstrate how your proposed system will meet these requirements. 
Please note that the successful bidder may be asked to provide additional, supplementary evidence prior to contract award.</t>
  </si>
  <si>
    <t>1. 8 Inch Drone Kit Performance</t>
  </si>
  <si>
    <t xml:space="preserve">The FPV Platform shall be able to fly in a continuous line to a minimum distance of 7Km with mass representative of the defined payload. </t>
  </si>
  <si>
    <t>Frame Payload Lift Capacity</t>
  </si>
  <si>
    <t>The FPV Platform shall have an underslung payload lift capacity of 1.5kg.</t>
  </si>
  <si>
    <t>2. 8 Inch Drone Components</t>
  </si>
  <si>
    <t>Video Transmitter</t>
  </si>
  <si>
    <t xml:space="preserve">The Drone shall use a Video Transmitter (VTx) that can operated at 5.8 GHz at a power of atleast 2.5 Watts. </t>
  </si>
  <si>
    <t>Platform Receiver</t>
  </si>
  <si>
    <r>
      <t xml:space="preserve">A 4in1 ESC with minimum continuous rating of 60A (per ESC) and minimum burst of 75A (per ESC). BLHeli 32 acceptable on </t>
    </r>
    <r>
      <rPr>
        <u/>
        <sz val="11"/>
        <color rgb="FF000000"/>
        <rFont val="Calibri"/>
        <family val="2"/>
        <scheme val="minor"/>
      </rPr>
      <t>non-test firmware</t>
    </r>
    <r>
      <rPr>
        <sz val="11"/>
        <color rgb="FF000000"/>
        <rFont val="Calibri"/>
        <family val="2"/>
        <scheme val="minor"/>
      </rPr>
      <t xml:space="preserve"> only. </t>
    </r>
  </si>
  <si>
    <t>Flight Controller Software</t>
  </si>
  <si>
    <t xml:space="preserve">The FPV Kit shall use open source flight software (Betaflight). The authority must be provided with an appropriate preset/tune that was used to meet User Requirement 1.1. </t>
  </si>
  <si>
    <t>Payload Interface</t>
  </si>
  <si>
    <t xml:space="preserve">The FPV Platform must allow for a centrally located unhindered space of minimum dimensions 70mm (Length) x 55mm (Width) to allow for a payload to be underslung mounted. </t>
  </si>
  <si>
    <t>3. 10 Inch Drone Performance</t>
  </si>
  <si>
    <t xml:space="preserve">The FPV Platform shall be able to fly in a continuous line to a minimum distance of 12Km with mass representative of the defined payload. </t>
  </si>
  <si>
    <t>The FPV Platform shall have an underslung payload lift capacity of 2.5 kg.</t>
  </si>
  <si>
    <t>4. 10 Inch Drone Kit Components</t>
  </si>
  <si>
    <t xml:space="preserve">The FPV Kit shall use open source flight software (Betaflight). The authority must be provided with an appropriate preset/tune that was used to meet User Requirement 3.1. </t>
  </si>
  <si>
    <t>Please refer to the 'Instructions' tab in addition to ITT document: '(1) Invitation to Tender: Annex B' for further details regarding the evaluation methodoly used for this procurement.</t>
  </si>
  <si>
    <t>Evaluation Criteria</t>
  </si>
  <si>
    <t xml:space="preserve">Weighting (%) </t>
  </si>
  <si>
    <t>Question</t>
  </si>
  <si>
    <t>Supplier Response</t>
  </si>
  <si>
    <t>Word Limit</t>
  </si>
  <si>
    <t>Supplier Experience &amp; Past Performance </t>
  </si>
  <si>
    <t>1500 Characters</t>
  </si>
  <si>
    <t>Supply Chain Resilience &amp; Lead Time</t>
  </si>
  <si>
    <t xml:space="preserve">The system shall be supplied with appropriate chargers able to charge both LiPo XT60 and Li-Ion Batteries upto and including 6S 12000mAh XT90 (XT60 to XT90 adapters are allowed). The battery charger must be able to charge a minimum of 4 battery charging outputs (XT60 x2 and Balance lead x2).  </t>
  </si>
  <si>
    <t xml:space="preserve">The FPV Platform shall be supplied with 5 batteries (minimum capacity equivalent to 6S 1750mAh LiPo XT60)
</t>
  </si>
  <si>
    <t>The FPV Platform shall be supplied with 5 batteries (minimum capacity equivalent to 6S 12000mAh Li-Ion XT60)</t>
  </si>
  <si>
    <t>The FPV Platform shall be supplied with 5 batteries (minimum capacity equivalent to 6S 9000mAh Li-Ion XT60)</t>
  </si>
  <si>
    <t>VTx Goggles (1 per kit (1000 total))</t>
  </si>
  <si>
    <t>Controller / Transmitter (1 per kit (1000 total))</t>
  </si>
  <si>
    <t>Battery Charger (1 per kit (1000 total))</t>
  </si>
  <si>
    <t>Soldering Iron (1 per 4 kits (250 total))</t>
  </si>
  <si>
    <t>FPV Toolkit (1 per kit (1000 total))</t>
  </si>
  <si>
    <t xml:space="preserve">A screen that automatically detects and connects to the FPV Video transmitted by the 5, 8 and 10" Systems described in the remainder of this document. The screen must be a minimum of 4" (Diagonal) and a minimum brightness of 800 Nits. The screen must also afford the ability to ouput the video feed via HDMI. The screen must be able to be powered via a DC adapter (XT60 to DC) and battery power (XT30). Screen to be provided with 2 x 3S 2500mah Li-Ion XT30 Battery. </t>
  </si>
  <si>
    <t xml:space="preserve">To enable command and control of FPV systems whilst in-flight. </t>
  </si>
  <si>
    <t>Video Output Screen (1 per 2 kits (500 total))</t>
  </si>
  <si>
    <t xml:space="preserve">The FPV Frame as assembled with selected components shall have a filtered resonance profile of &lt;-30db above 80Hz with selected payload as defined in 1.4. </t>
  </si>
  <si>
    <t xml:space="preserve">The FPV Frame as assembled with selected components shall have a filtered resonance profile of &lt;-30db above 80Hz with selected payload as defined in 3.4. </t>
  </si>
  <si>
    <t xml:space="preserve">The FPV Frame as assembled by thre user with selected components shall have a filtered resonance profile of &lt;-30db above 80Hz. </t>
  </si>
  <si>
    <t xml:space="preserve">Outline your planned supply chain and manufacturing capability. Must including any potential risks (and mitigation), and any associated export controls (e.g. ITAR). Must include detail of how many systems have been delivered in the last 12 months. </t>
  </si>
  <si>
    <t xml:space="preserve">The station consisting of a ~3m tripod/mast with both video and control antennas and a Groundstation monitor that is housed within a suitably ruggadised container (meets IP67 and DEFSTAN 81-41). The antenna array should be provided with remote power if is required and be fitted with a 5.8 Ghz dual receiver that is supplied with both omni directional and patch antennas. The ELRS transmitter module must be directional. Whilst in use, the system must afford the option to display video to both the screen and goggles simultaneously. </t>
  </si>
  <si>
    <t>Met this requirement in full? (Yes/No)</t>
  </si>
  <si>
    <t>Ground Command &amp; Control Station (50 Total)</t>
  </si>
  <si>
    <t>Item</t>
  </si>
  <si>
    <t>Quantity</t>
  </si>
  <si>
    <t>Quote (£) – Firm for duration of the Initial Contract Term</t>
  </si>
  <si>
    <t>FPV Kit</t>
  </si>
  <si>
    <t>Ground Control Station</t>
  </si>
  <si>
    <t>Video Output Screen</t>
  </si>
  <si>
    <t>Soldering Iron</t>
  </si>
  <si>
    <t>Training (per day)</t>
  </si>
  <si>
    <t>FPV T2 - 5 Inch Kit and Ancilleries</t>
  </si>
  <si>
    <t>FPV T2 - 8 Inch and 10 Inch BnF</t>
  </si>
  <si>
    <t>FPV T2 - Technical Weighted Criteria</t>
  </si>
  <si>
    <t>FPV T2 - Initial Contract Volume</t>
  </si>
  <si>
    <t>FPV T2 - Optional Additional Contract Volume</t>
  </si>
  <si>
    <t>Batch Quantity</t>
  </si>
  <si>
    <t>51-100</t>
  </si>
  <si>
    <t>101-150</t>
  </si>
  <si>
    <t>151+</t>
  </si>
  <si>
    <t>26-50</t>
  </si>
  <si>
    <t>51-75</t>
  </si>
  <si>
    <t>76+</t>
  </si>
  <si>
    <t>26-40</t>
  </si>
  <si>
    <t>40+</t>
  </si>
  <si>
    <t>Training £ per day</t>
  </si>
  <si>
    <t>1-50</t>
  </si>
  <si>
    <t>1-25</t>
  </si>
  <si>
    <t>1-10</t>
  </si>
  <si>
    <t>11-25</t>
  </si>
  <si>
    <t>Quote (£ per unit) – Firm for duration of the Initial Contract Term</t>
  </si>
  <si>
    <t>Total Initial Contract Volume</t>
  </si>
  <si>
    <t>Technology Road Map</t>
  </si>
  <si>
    <t>The FPV Platform shall be operable using FPV goggles E.g. ORQAs,  Fatshark's, Skyzone's et al
If the goggles are not equipped with a VTX transmitter module as standard, this must be supplied and compatible with the VTX module as per Req 5 (5.8Ghz Analogue). Goggles provide the ability to 'video out' to an external screen via cable. 
Goggles shall be supplied with antennas (to accommodate at least 1x patch antenna and 1x omni-directional antenna)  that are compatible with the FPV Platforms.</t>
  </si>
  <si>
    <r>
      <t>Provide detail of at least two recent contracts (within the last 2 years), where you have manufactured or supplied FPV drones to users in NATO armed forces.  Explain how you ensured timely delivery and operational readiness. D</t>
    </r>
    <r>
      <rPr>
        <i/>
        <sz val="11"/>
        <color rgb="FF000000"/>
        <rFont val="Calibri"/>
        <scheme val="minor"/>
      </rPr>
      <t>etail must include a point of contact from each contract provided in this example as part of assurance prior to contract award.</t>
    </r>
  </si>
  <si>
    <t xml:space="preserve">Outline your technology roadmap for how the 8" &amp; 10" systems will be enhanced in the future (addition of frequency hopping/terminal guidance/GPS or GNSS assisted guidance). Particular attention should be paid as to how such enhancements can be integrated onto/into the systems purchased by this tender and the ease with which it can be integrated and employed.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</si>
</sst>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4" x14ac:knownFonts="1">
    <font>
      <sz val="11"/>
      <color theme="1"/>
      <name val="Calibri"/>
      <family val="2"/>
      <scheme val="minor"/>
    </font>
    <font>
      <sz val="11"/>
      <color theme="1"/>
      <name val="Calibri"/>
      <scheme val="minor"/>
    </font>
    <font>
      <sz val="11"/>
      <color theme="1"/>
      <name val="Calibri"/>
      <scheme val="minor"/>
    </font>
    <font>
      <b/>
      <sz val="11"/>
      <color theme="1"/>
      <name val="Calibri"/>
      <family val="2"/>
      <scheme val="minor"/>
    </font>
    <font>
      <sz val="11"/>
      <color rgb="FFFF0000"/>
      <name val="Calibri"/>
      <family val="2"/>
      <scheme val="minor"/>
    </font>
    <font>
      <b/>
      <sz val="11"/>
      <color rgb="FFFF0000"/>
      <name val="Calibri"/>
      <family val="2"/>
      <scheme val="minor"/>
    </font>
    <font>
      <sz val="11"/>
      <color rgb="FF000000"/>
      <name val="Calibri"/>
      <family val="2"/>
      <scheme val="minor"/>
    </font>
    <font>
      <b/>
      <sz val="11"/>
      <color rgb="FF000000"/>
      <name val="Calibri"/>
      <family val="2"/>
      <scheme val="minor"/>
    </font>
    <font>
      <sz val="11"/>
      <color theme="1"/>
      <name val="Calibri"/>
      <family val="2"/>
      <scheme val="minor"/>
    </font>
    <font>
      <sz val="8"/>
      <name val="Calibri"/>
      <family val="2"/>
      <scheme val="minor"/>
    </font>
    <font>
      <sz val="10"/>
      <name val="Arial"/>
      <family val="2"/>
    </font>
    <font>
      <b/>
      <sz val="14"/>
      <name val="Arial"/>
      <family val="2"/>
    </font>
    <font>
      <sz val="11"/>
      <name val="Calibri"/>
      <family val="2"/>
      <scheme val="minor"/>
    </font>
    <font>
      <b/>
      <sz val="12"/>
      <color theme="1"/>
      <name val="Calibri"/>
      <family val="2"/>
      <scheme val="minor"/>
    </font>
    <font>
      <b/>
      <sz val="16"/>
      <color theme="1"/>
      <name val="Calibri"/>
      <family val="2"/>
      <scheme val="minor"/>
    </font>
    <font>
      <b/>
      <sz val="11"/>
      <name val="Calibri"/>
      <family val="2"/>
      <scheme val="minor"/>
    </font>
    <font>
      <sz val="11"/>
      <color theme="1"/>
      <name val="Arial"/>
    </font>
    <font>
      <sz val="11"/>
      <name val="Calibri"/>
    </font>
    <font>
      <b/>
      <sz val="18"/>
      <color theme="1"/>
      <name val="Calibri"/>
      <family val="2"/>
      <scheme val="minor"/>
    </font>
    <font>
      <sz val="11"/>
      <color rgb="FF000000"/>
      <name val="Calibri"/>
      <family val="2"/>
    </font>
    <font>
      <u/>
      <sz val="11"/>
      <color rgb="FF000000"/>
      <name val="Calibri"/>
      <family val="2"/>
      <scheme val="minor"/>
    </font>
    <font>
      <sz val="11"/>
      <color rgb="FF000000"/>
      <name val="Calibri"/>
    </font>
    <font>
      <u/>
      <sz val="11"/>
      <color rgb="FF000000"/>
      <name val="Calibri"/>
    </font>
    <font>
      <b/>
      <sz val="11"/>
      <color theme="1"/>
      <name val="Calibri"/>
      <scheme val="minor"/>
    </font>
    <font>
      <sz val="11"/>
      <color rgb="FF000000"/>
      <name val="Calibri"/>
      <scheme val="minor"/>
    </font>
    <font>
      <i/>
      <sz val="11"/>
      <color rgb="FF000000"/>
      <name val="Calibri"/>
      <scheme val="minor"/>
    </font>
    <font>
      <b/>
      <sz val="11"/>
      <name val="Calibri"/>
      <scheme val="minor"/>
    </font>
    <font>
      <sz val="11"/>
      <name val="Calibri"/>
      <family val="2"/>
    </font>
    <font>
      <u/>
      <sz val="11"/>
      <color rgb="FF000000"/>
      <name val="Calibri"/>
      <scheme val="minor"/>
    </font>
    <font>
      <b/>
      <sz val="11"/>
      <color theme="1"/>
      <name val="Arial"/>
      <family val="2"/>
    </font>
    <font>
      <b/>
      <sz val="10"/>
      <color rgb="FF000000"/>
      <name val="Calibri"/>
      <family val="2"/>
      <scheme val="minor"/>
    </font>
    <font>
      <sz val="10"/>
      <color rgb="FF000000"/>
      <name val="Calibri"/>
      <family val="2"/>
      <scheme val="minor"/>
    </font>
    <font>
      <sz val="10"/>
      <color theme="1"/>
      <name val="Calibri"/>
      <family val="2"/>
      <scheme val="minor"/>
    </font>
    <font>
      <sz val="12"/>
      <color theme="1"/>
      <name val="Calibri"/>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rgb="FF00FF00"/>
        <bgColor indexed="64"/>
      </patternFill>
    </fill>
    <fill>
      <patternFill patternType="solid">
        <fgColor rgb="FFFFFF00"/>
        <bgColor indexed="64"/>
      </patternFill>
    </fill>
    <fill>
      <patternFill patternType="solid">
        <fgColor theme="9" tint="-0.249977111117893"/>
        <bgColor indexed="64"/>
      </patternFill>
    </fill>
    <fill>
      <patternFill patternType="solid">
        <fgColor rgb="FF548235"/>
        <bgColor indexed="64"/>
      </patternFill>
    </fill>
    <fill>
      <patternFill patternType="solid">
        <fgColor indexed="5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E7E6E6"/>
        <bgColor indexed="64"/>
      </patternFill>
    </fill>
    <fill>
      <patternFill patternType="solid">
        <fgColor them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top/>
      <bottom/>
      <diagonal/>
    </border>
    <border>
      <left/>
      <right style="thin">
        <color rgb="FF000000"/>
      </right>
      <top/>
      <bottom/>
      <diagonal/>
    </border>
    <border>
      <left style="thin">
        <color rgb="FF000000"/>
      </left>
      <right/>
      <top/>
      <bottom style="thin">
        <color indexed="64"/>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6">
    <xf numFmtId="0" fontId="0" fillId="0" borderId="0"/>
    <xf numFmtId="0" fontId="8" fillId="0" borderId="0"/>
    <xf numFmtId="0" fontId="10" fillId="0" borderId="0"/>
    <xf numFmtId="0" fontId="11" fillId="7" borderId="10" applyNumberFormat="0" applyProtection="0">
      <alignment horizontal="left" vertical="top"/>
    </xf>
    <xf numFmtId="0" fontId="10" fillId="0" borderId="11" applyNumberFormat="0" applyProtection="0">
      <alignment horizontal="left" vertical="top" wrapText="1"/>
    </xf>
    <xf numFmtId="0" fontId="10" fillId="0" borderId="0"/>
  </cellStyleXfs>
  <cellXfs count="148">
    <xf numFmtId="0" fontId="0" fillId="0" borderId="0" xfId="0"/>
    <xf numFmtId="0" fontId="0" fillId="9" borderId="0" xfId="0" applyFill="1"/>
    <xf numFmtId="0" fontId="0" fillId="9" borderId="6" xfId="0" applyFill="1" applyBorder="1"/>
    <xf numFmtId="0" fontId="0" fillId="9" borderId="8" xfId="0" applyFill="1" applyBorder="1"/>
    <xf numFmtId="0" fontId="0" fillId="9" borderId="7" xfId="0" applyFill="1" applyBorder="1"/>
    <xf numFmtId="0" fontId="0" fillId="9" borderId="14" xfId="0" applyFill="1" applyBorder="1"/>
    <xf numFmtId="0" fontId="0" fillId="9" borderId="15" xfId="0" applyFill="1" applyBorder="1"/>
    <xf numFmtId="0" fontId="3" fillId="9" borderId="0" xfId="0" applyFont="1" applyFill="1"/>
    <xf numFmtId="0" fontId="6" fillId="9" borderId="0" xfId="0" applyFont="1" applyFill="1" applyAlignment="1">
      <alignment horizontal="left" vertical="top" wrapText="1"/>
    </xf>
    <xf numFmtId="0" fontId="4" fillId="9" borderId="0" xfId="0" applyFont="1" applyFill="1"/>
    <xf numFmtId="0" fontId="0" fillId="9" borderId="16" xfId="0" applyFill="1" applyBorder="1"/>
    <xf numFmtId="0" fontId="0" fillId="9" borderId="13" xfId="0" applyFill="1" applyBorder="1"/>
    <xf numFmtId="0" fontId="4" fillId="9" borderId="13" xfId="0" applyFont="1" applyFill="1" applyBorder="1"/>
    <xf numFmtId="0" fontId="4" fillId="9" borderId="13" xfId="0" applyFont="1" applyFill="1" applyBorder="1" applyAlignment="1">
      <alignment wrapText="1"/>
    </xf>
    <xf numFmtId="0" fontId="0" fillId="9" borderId="13" xfId="0" applyFill="1" applyBorder="1" applyAlignment="1">
      <alignment wrapText="1"/>
    </xf>
    <xf numFmtId="0" fontId="0" fillId="9" borderId="17" xfId="0" applyFill="1" applyBorder="1"/>
    <xf numFmtId="0" fontId="0" fillId="10" borderId="0" xfId="0" applyFill="1"/>
    <xf numFmtId="0" fontId="5" fillId="0" borderId="0" xfId="0" applyFont="1" applyAlignment="1">
      <alignment wrapText="1"/>
    </xf>
    <xf numFmtId="0" fontId="0" fillId="0" borderId="0" xfId="0" applyAlignment="1">
      <alignment wrapText="1"/>
    </xf>
    <xf numFmtId="0" fontId="0" fillId="0" borderId="13" xfId="0" applyBorder="1" applyAlignment="1">
      <alignment wrapText="1"/>
    </xf>
    <xf numFmtId="0" fontId="0" fillId="0" borderId="0" xfId="0" applyAlignment="1">
      <alignment horizontal="center" vertical="center" wrapText="1"/>
    </xf>
    <xf numFmtId="0" fontId="4" fillId="5" borderId="3" xfId="0" applyFont="1" applyFill="1" applyBorder="1" applyAlignment="1">
      <alignment wrapText="1"/>
    </xf>
    <xf numFmtId="0" fontId="5" fillId="5" borderId="3" xfId="0" applyFont="1" applyFill="1" applyBorder="1" applyAlignment="1">
      <alignment wrapText="1"/>
    </xf>
    <xf numFmtId="0" fontId="0" fillId="5" borderId="4" xfId="0" applyFill="1" applyBorder="1" applyAlignment="1">
      <alignment wrapText="1"/>
    </xf>
    <xf numFmtId="0" fontId="3" fillId="0" borderId="1" xfId="0" applyFont="1" applyBorder="1" applyAlignment="1">
      <alignment horizontal="left" vertical="center" wrapText="1"/>
    </xf>
    <xf numFmtId="0" fontId="15" fillId="0" borderId="1" xfId="0" applyFont="1" applyBorder="1" applyAlignment="1">
      <alignment horizontal="left" vertical="center" wrapText="1"/>
    </xf>
    <xf numFmtId="0" fontId="12" fillId="0" borderId="1" xfId="0" applyFont="1" applyBorder="1" applyAlignment="1">
      <alignment horizontal="left" vertical="center" wrapText="1"/>
    </xf>
    <xf numFmtId="0" fontId="4" fillId="5" borderId="13" xfId="0" applyFont="1" applyFill="1" applyBorder="1" applyAlignment="1">
      <alignment wrapText="1"/>
    </xf>
    <xf numFmtId="0" fontId="5" fillId="5" borderId="13" xfId="0" applyFont="1" applyFill="1" applyBorder="1" applyAlignment="1">
      <alignment wrapText="1"/>
    </xf>
    <xf numFmtId="0" fontId="0" fillId="5" borderId="18" xfId="0" applyFill="1" applyBorder="1" applyAlignment="1">
      <alignment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6" fillId="0" borderId="1" xfId="0" applyFont="1" applyBorder="1" applyAlignment="1">
      <alignment horizontal="left" vertical="center" wrapText="1"/>
    </xf>
    <xf numFmtId="0" fontId="4" fillId="5" borderId="3" xfId="0" applyFont="1" applyFill="1" applyBorder="1" applyAlignment="1">
      <alignment vertical="center" wrapText="1"/>
    </xf>
    <xf numFmtId="0" fontId="5" fillId="5" borderId="3" xfId="0" applyFont="1" applyFill="1" applyBorder="1" applyAlignment="1">
      <alignment vertical="center" wrapText="1"/>
    </xf>
    <xf numFmtId="0" fontId="7" fillId="0" borderId="12" xfId="0" applyFont="1" applyBorder="1" applyAlignment="1">
      <alignment vertical="center" wrapText="1"/>
    </xf>
    <xf numFmtId="0" fontId="6" fillId="0" borderId="12" xfId="0" applyFont="1" applyBorder="1" applyAlignment="1">
      <alignment vertical="center" wrapText="1"/>
    </xf>
    <xf numFmtId="0" fontId="0" fillId="0" borderId="1" xfId="0" applyBorder="1" applyAlignment="1">
      <alignment horizontal="left" vertical="center" wrapText="1"/>
    </xf>
    <xf numFmtId="0" fontId="0" fillId="0" borderId="0" xfId="0" applyAlignment="1">
      <alignment horizontal="left" wrapText="1"/>
    </xf>
    <xf numFmtId="0" fontId="0" fillId="0" borderId="0" xfId="0" applyAlignment="1">
      <alignment vertical="center" wrapText="1"/>
    </xf>
    <xf numFmtId="0" fontId="15"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0" fillId="4" borderId="1" xfId="0" applyFill="1" applyBorder="1" applyAlignment="1">
      <alignment wrapText="1"/>
    </xf>
    <xf numFmtId="0" fontId="0" fillId="0" borderId="0" xfId="0" applyAlignment="1">
      <alignment horizontal="center" wrapText="1"/>
    </xf>
    <xf numFmtId="0" fontId="3" fillId="5" borderId="2" xfId="0" applyFont="1" applyFill="1" applyBorder="1" applyAlignment="1">
      <alignment horizontal="center"/>
    </xf>
    <xf numFmtId="0" fontId="3" fillId="5" borderId="2" xfId="0" applyFont="1" applyFill="1" applyBorder="1" applyAlignment="1">
      <alignment horizontal="center" wrapText="1"/>
    </xf>
    <xf numFmtId="0" fontId="1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3" fillId="0" borderId="0" xfId="0" applyFont="1" applyAlignment="1">
      <alignment horizontal="center" wrapText="1"/>
    </xf>
    <xf numFmtId="0" fontId="16" fillId="0" borderId="0" xfId="0" applyFont="1"/>
    <xf numFmtId="0" fontId="7" fillId="0" borderId="23" xfId="0" applyFont="1" applyBorder="1" applyAlignment="1">
      <alignment horizontal="center" vertical="center" wrapText="1"/>
    </xf>
    <xf numFmtId="0" fontId="3" fillId="0" borderId="23" xfId="0" applyFont="1" applyBorder="1" applyAlignment="1">
      <alignment horizontal="left" vertical="center" wrapText="1"/>
    </xf>
    <xf numFmtId="0" fontId="6" fillId="0" borderId="23" xfId="0" applyFont="1" applyBorder="1" applyAlignment="1">
      <alignment horizontal="left" vertical="center" wrapText="1"/>
    </xf>
    <xf numFmtId="0" fontId="6" fillId="4" borderId="1" xfId="0" applyFont="1" applyFill="1" applyBorder="1" applyAlignment="1">
      <alignment horizontal="left" vertical="center" wrapText="1"/>
    </xf>
    <xf numFmtId="0" fontId="3" fillId="5" borderId="20" xfId="0" applyFont="1" applyFill="1" applyBorder="1" applyAlignment="1">
      <alignment horizontal="left"/>
    </xf>
    <xf numFmtId="0" fontId="3" fillId="5" borderId="2" xfId="0" applyFont="1" applyFill="1" applyBorder="1" applyAlignment="1">
      <alignment horizontal="left" vertical="center"/>
    </xf>
    <xf numFmtId="0" fontId="3" fillId="5" borderId="5" xfId="0" applyFont="1" applyFill="1" applyBorder="1" applyAlignment="1">
      <alignment horizontal="center"/>
    </xf>
    <xf numFmtId="0" fontId="4" fillId="5" borderId="5" xfId="0" applyFont="1" applyFill="1" applyBorder="1" applyAlignment="1">
      <alignment wrapText="1"/>
    </xf>
    <xf numFmtId="0" fontId="5" fillId="5" borderId="5" xfId="0" applyFont="1" applyFill="1" applyBorder="1" applyAlignment="1">
      <alignment wrapText="1"/>
    </xf>
    <xf numFmtId="0" fontId="0" fillId="6" borderId="5" xfId="0" applyFill="1" applyBorder="1" applyAlignment="1">
      <alignment wrapText="1"/>
    </xf>
    <xf numFmtId="0" fontId="6" fillId="4" borderId="5" xfId="0" applyFont="1" applyFill="1" applyBorder="1" applyAlignment="1">
      <alignment horizontal="left" vertical="center" wrapText="1"/>
    </xf>
    <xf numFmtId="0" fontId="3" fillId="5" borderId="5" xfId="0" applyFont="1" applyFill="1" applyBorder="1" applyAlignment="1">
      <alignment horizontal="left"/>
    </xf>
    <xf numFmtId="0" fontId="0" fillId="5" borderId="5" xfId="0" applyFill="1" applyBorder="1" applyAlignment="1">
      <alignment wrapText="1"/>
    </xf>
    <xf numFmtId="0" fontId="7" fillId="0" borderId="5" xfId="0" applyFont="1" applyBorder="1" applyAlignment="1">
      <alignment horizontal="center" vertical="center" wrapText="1"/>
    </xf>
    <xf numFmtId="0" fontId="7" fillId="0" borderId="5" xfId="0" applyFont="1" applyBorder="1" applyAlignment="1">
      <alignment vertical="center" wrapText="1"/>
    </xf>
    <xf numFmtId="0" fontId="6" fillId="0" borderId="5" xfId="0" applyFont="1" applyBorder="1" applyAlignment="1">
      <alignment horizontal="left" vertical="center" wrapText="1"/>
    </xf>
    <xf numFmtId="0" fontId="6" fillId="0" borderId="5" xfId="0" applyFont="1" applyBorder="1" applyAlignment="1">
      <alignment vertical="center" wrapText="1"/>
    </xf>
    <xf numFmtId="0" fontId="3" fillId="0" borderId="5" xfId="0" applyFont="1" applyBorder="1" applyAlignment="1">
      <alignment horizontal="left" vertical="center" wrapText="1"/>
    </xf>
    <xf numFmtId="0" fontId="3" fillId="5" borderId="5" xfId="0" applyFont="1" applyFill="1" applyBorder="1" applyAlignment="1">
      <alignment horizontal="left" vertical="center"/>
    </xf>
    <xf numFmtId="0" fontId="4" fillId="5" borderId="5" xfId="0" applyFont="1" applyFill="1" applyBorder="1" applyAlignment="1">
      <alignment vertical="center" wrapText="1"/>
    </xf>
    <xf numFmtId="0" fontId="5" fillId="5" borderId="5" xfId="0" applyFont="1" applyFill="1" applyBorder="1" applyAlignment="1">
      <alignment vertical="center" wrapText="1"/>
    </xf>
    <xf numFmtId="0" fontId="0" fillId="6" borderId="5" xfId="0" applyFill="1" applyBorder="1" applyAlignment="1">
      <alignment vertical="center" wrapText="1"/>
    </xf>
    <xf numFmtId="0" fontId="7" fillId="0" borderId="5" xfId="0" applyFont="1" applyBorder="1" applyAlignment="1">
      <alignment horizontal="left" vertical="center" wrapText="1"/>
    </xf>
    <xf numFmtId="0" fontId="15" fillId="0" borderId="5" xfId="0" applyFont="1" applyBorder="1" applyAlignment="1">
      <alignment horizontal="left" vertical="center" wrapText="1"/>
    </xf>
    <xf numFmtId="0" fontId="6" fillId="4" borderId="5" xfId="0" applyFont="1" applyFill="1" applyBorder="1" applyAlignment="1">
      <alignment vertical="center" wrapText="1"/>
    </xf>
    <xf numFmtId="0" fontId="0" fillId="4" borderId="23" xfId="0" applyFill="1" applyBorder="1" applyAlignment="1">
      <alignment wrapText="1"/>
    </xf>
    <xf numFmtId="0" fontId="6" fillId="4" borderId="23" xfId="0" applyFont="1" applyFill="1" applyBorder="1" applyAlignment="1">
      <alignment horizontal="left" vertical="center" wrapText="1"/>
    </xf>
    <xf numFmtId="0" fontId="6" fillId="4" borderId="12" xfId="0" applyFont="1" applyFill="1" applyBorder="1" applyAlignment="1">
      <alignment vertical="center" wrapText="1"/>
    </xf>
    <xf numFmtId="0" fontId="0" fillId="4" borderId="1" xfId="0" applyFill="1" applyBorder="1" applyAlignment="1">
      <alignment horizontal="left" vertical="center" wrapText="1"/>
    </xf>
    <xf numFmtId="0" fontId="12" fillId="0" borderId="0" xfId="0" applyFont="1" applyAlignment="1">
      <alignment horizontal="left" vertical="center" wrapText="1"/>
    </xf>
    <xf numFmtId="0" fontId="0" fillId="4" borderId="0" xfId="0" applyFill="1" applyAlignment="1">
      <alignment wrapText="1"/>
    </xf>
    <xf numFmtId="0" fontId="19" fillId="0" borderId="1" xfId="0" applyFont="1" applyBorder="1" applyAlignment="1">
      <alignment wrapText="1"/>
    </xf>
    <xf numFmtId="0" fontId="6" fillId="4" borderId="25" xfId="0" applyFont="1" applyFill="1" applyBorder="1" applyAlignment="1">
      <alignment horizontal="left" vertical="center" wrapText="1"/>
    </xf>
    <xf numFmtId="0" fontId="6" fillId="11" borderId="2" xfId="0" applyFont="1" applyFill="1" applyBorder="1" applyAlignment="1">
      <alignment horizontal="left" vertical="center" wrapText="1"/>
    </xf>
    <xf numFmtId="0" fontId="0" fillId="11" borderId="1" xfId="0" applyFill="1" applyBorder="1" applyAlignment="1">
      <alignment wrapText="1"/>
    </xf>
    <xf numFmtId="0" fontId="3" fillId="11" borderId="1" xfId="0" applyFont="1" applyFill="1" applyBorder="1" applyAlignment="1">
      <alignment horizontal="center" vertical="center" wrapText="1"/>
    </xf>
    <xf numFmtId="0" fontId="15" fillId="11" borderId="1" xfId="0" applyFont="1" applyFill="1" applyBorder="1" applyAlignment="1">
      <alignment horizontal="left" vertical="center" wrapText="1"/>
    </xf>
    <xf numFmtId="0" fontId="17" fillId="11" borderId="5" xfId="0" applyFont="1" applyFill="1" applyBorder="1" applyAlignment="1">
      <alignment horizontal="left" vertical="center" wrapText="1"/>
    </xf>
    <xf numFmtId="0" fontId="3" fillId="11" borderId="5" xfId="0" applyFont="1" applyFill="1" applyBorder="1" applyAlignment="1">
      <alignment horizontal="center" vertical="center" wrapText="1"/>
    </xf>
    <xf numFmtId="0" fontId="15" fillId="11" borderId="5" xfId="0" applyFont="1" applyFill="1" applyBorder="1" applyAlignment="1">
      <alignment horizontal="left" vertical="center" wrapText="1"/>
    </xf>
    <xf numFmtId="0" fontId="0" fillId="11" borderId="5" xfId="0" applyFill="1" applyBorder="1" applyAlignment="1">
      <alignment horizontal="left" vertical="center" wrapText="1"/>
    </xf>
    <xf numFmtId="0" fontId="6" fillId="11" borderId="5" xfId="0" applyFont="1" applyFill="1" applyBorder="1" applyAlignment="1">
      <alignment horizontal="left" vertical="center" wrapText="1"/>
    </xf>
    <xf numFmtId="0" fontId="2" fillId="0" borderId="0" xfId="0" applyFont="1"/>
    <xf numFmtId="0" fontId="23" fillId="5" borderId="5" xfId="0" applyFont="1" applyFill="1" applyBorder="1" applyAlignment="1">
      <alignment horizontal="center" vertical="center"/>
    </xf>
    <xf numFmtId="0" fontId="23" fillId="5" borderId="24" xfId="0" applyFont="1" applyFill="1" applyBorder="1" applyAlignment="1">
      <alignment horizontal="center" vertical="center" wrapText="1"/>
    </xf>
    <xf numFmtId="0" fontId="2" fillId="0" borderId="0" xfId="0" applyFont="1" applyAlignment="1">
      <alignment vertical="center"/>
    </xf>
    <xf numFmtId="0" fontId="24" fillId="0" borderId="5" xfId="0" applyFont="1" applyBorder="1" applyAlignment="1">
      <alignment horizontal="left" vertical="center" wrapText="1"/>
    </xf>
    <xf numFmtId="0" fontId="26" fillId="0" borderId="26" xfId="0" applyFont="1" applyBorder="1" applyAlignment="1">
      <alignment vertical="center" wrapText="1"/>
    </xf>
    <xf numFmtId="0" fontId="23" fillId="0" borderId="24" xfId="0" applyFont="1" applyBorder="1" applyAlignment="1">
      <alignment horizontal="left" vertical="center"/>
    </xf>
    <xf numFmtId="0" fontId="23" fillId="0" borderId="24" xfId="0" applyFont="1" applyBorder="1" applyAlignment="1">
      <alignment horizontal="left" vertical="center" wrapText="1"/>
    </xf>
    <xf numFmtId="0" fontId="27" fillId="11" borderId="5" xfId="0" applyFont="1" applyFill="1" applyBorder="1" applyAlignment="1">
      <alignment horizontal="left" vertical="center" wrapText="1"/>
    </xf>
    <xf numFmtId="0" fontId="1" fillId="0" borderId="0" xfId="0" applyFont="1"/>
    <xf numFmtId="0" fontId="1" fillId="0" borderId="0" xfId="0" applyFont="1" applyAlignment="1">
      <alignment vertical="center"/>
    </xf>
    <xf numFmtId="0" fontId="1" fillId="0" borderId="5" xfId="0" applyFont="1" applyBorder="1" applyAlignment="1">
      <alignment horizontal="center" vertical="center"/>
    </xf>
    <xf numFmtId="9" fontId="1" fillId="0" borderId="5" xfId="0" applyNumberFormat="1" applyFont="1" applyBorder="1" applyAlignment="1">
      <alignment horizontal="center" vertical="center"/>
    </xf>
    <xf numFmtId="0" fontId="1" fillId="4" borderId="5" xfId="0" applyFont="1" applyFill="1" applyBorder="1"/>
    <xf numFmtId="0" fontId="1" fillId="0" borderId="5" xfId="0" applyFont="1" applyBorder="1" applyAlignment="1">
      <alignment horizontal="center" vertical="center" wrapText="1"/>
    </xf>
    <xf numFmtId="9" fontId="1" fillId="0" borderId="24" xfId="0" applyNumberFormat="1" applyFont="1" applyBorder="1" applyAlignment="1">
      <alignment horizontal="center" vertical="center"/>
    </xf>
    <xf numFmtId="0" fontId="29" fillId="0" borderId="0" xfId="0" applyFont="1"/>
    <xf numFmtId="0" fontId="18" fillId="0" borderId="0" xfId="0" applyFont="1" applyFill="1" applyBorder="1" applyAlignment="1">
      <alignment wrapText="1"/>
    </xf>
    <xf numFmtId="0" fontId="30" fillId="0" borderId="27" xfId="0" applyFont="1" applyBorder="1" applyAlignment="1">
      <alignment horizontal="center" vertical="center" wrapText="1"/>
    </xf>
    <xf numFmtId="0" fontId="30" fillId="0" borderId="28"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30" xfId="0" applyFont="1" applyBorder="1" applyAlignment="1">
      <alignment horizontal="center" vertical="center" wrapText="1"/>
    </xf>
    <xf numFmtId="164" fontId="31" fillId="0" borderId="30" xfId="0" applyNumberFormat="1" applyFont="1" applyBorder="1" applyAlignment="1">
      <alignment horizontal="center" vertical="center" wrapText="1"/>
    </xf>
    <xf numFmtId="0" fontId="30" fillId="0" borderId="0" xfId="0" applyFont="1" applyBorder="1" applyAlignment="1">
      <alignment horizontal="center" vertical="center" wrapText="1"/>
    </xf>
    <xf numFmtId="164" fontId="30" fillId="0" borderId="27" xfId="0" applyNumberFormat="1" applyFont="1" applyBorder="1" applyAlignment="1">
      <alignment horizontal="center" vertical="center" wrapText="1"/>
    </xf>
    <xf numFmtId="49" fontId="31" fillId="0" borderId="30" xfId="0" applyNumberFormat="1" applyFont="1" applyBorder="1" applyAlignment="1">
      <alignment horizontal="center" vertical="center" wrapText="1"/>
    </xf>
    <xf numFmtId="0" fontId="32" fillId="0" borderId="0" xfId="0" applyFont="1" applyAlignment="1">
      <alignment horizontal="center" vertical="center"/>
    </xf>
    <xf numFmtId="0" fontId="6" fillId="8" borderId="2" xfId="0" applyFont="1" applyFill="1" applyBorder="1" applyAlignment="1">
      <alignment horizontal="left" vertical="center" wrapText="1"/>
    </xf>
    <xf numFmtId="0" fontId="4" fillId="8" borderId="3" xfId="0" applyFont="1" applyFill="1" applyBorder="1" applyAlignment="1">
      <alignment horizontal="left" vertical="center" wrapText="1"/>
    </xf>
    <xf numFmtId="0" fontId="4" fillId="8" borderId="4" xfId="0" applyFont="1" applyFill="1" applyBorder="1" applyAlignment="1">
      <alignment horizontal="left" vertical="center" wrapText="1"/>
    </xf>
    <xf numFmtId="0" fontId="3" fillId="9" borderId="8" xfId="0" applyFont="1" applyFill="1" applyBorder="1" applyAlignment="1">
      <alignment horizontal="center" vertical="center"/>
    </xf>
    <xf numFmtId="0" fontId="13" fillId="9" borderId="0" xfId="0" applyFont="1" applyFill="1" applyAlignment="1">
      <alignment horizontal="center" vertical="center"/>
    </xf>
    <xf numFmtId="0" fontId="21" fillId="8" borderId="1" xfId="0" applyFont="1" applyFill="1" applyBorder="1" applyAlignment="1">
      <alignment horizontal="left" vertical="top" wrapText="1"/>
    </xf>
    <xf numFmtId="0" fontId="0" fillId="8" borderId="1" xfId="0" applyFill="1" applyBorder="1" applyAlignment="1">
      <alignment horizontal="left" vertical="top" wrapText="1"/>
    </xf>
    <xf numFmtId="0" fontId="7" fillId="9" borderId="0" xfId="0" applyFont="1" applyFill="1" applyAlignment="1">
      <alignment horizontal="left" wrapText="1"/>
    </xf>
    <xf numFmtId="0" fontId="14" fillId="9" borderId="0" xfId="0" applyFont="1" applyFill="1" applyAlignment="1">
      <alignment horizontal="center" vertical="center" wrapText="1"/>
    </xf>
    <xf numFmtId="0" fontId="3" fillId="4" borderId="2" xfId="0" applyFont="1" applyFill="1" applyBorder="1" applyAlignment="1">
      <alignment horizontal="center" wrapText="1"/>
    </xf>
    <xf numFmtId="0" fontId="3" fillId="4" borderId="3" xfId="0" applyFont="1" applyFill="1" applyBorder="1" applyAlignment="1">
      <alignment horizontal="center" wrapText="1"/>
    </xf>
    <xf numFmtId="0" fontId="3" fillId="4" borderId="4" xfId="0" applyFont="1" applyFill="1" applyBorder="1" applyAlignment="1">
      <alignment horizontal="center" wrapText="1"/>
    </xf>
    <xf numFmtId="0" fontId="3" fillId="2" borderId="5" xfId="0" applyFont="1" applyFill="1" applyBorder="1" applyAlignment="1">
      <alignment horizontal="center" vertical="center" wrapText="1"/>
    </xf>
    <xf numFmtId="0" fontId="18" fillId="3" borderId="19" xfId="0" applyFont="1" applyFill="1" applyBorder="1" applyAlignment="1">
      <alignment horizontal="center" wrapText="1"/>
    </xf>
    <xf numFmtId="0" fontId="18" fillId="3" borderId="0" xfId="0" applyFont="1" applyFill="1" applyBorder="1" applyAlignment="1">
      <alignment horizontal="center" wrapText="1"/>
    </xf>
    <xf numFmtId="0" fontId="3" fillId="2" borderId="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4" borderId="5" xfId="0" applyFont="1" applyFill="1" applyBorder="1" applyAlignment="1">
      <alignment horizontal="center" wrapText="1"/>
    </xf>
    <xf numFmtId="0" fontId="3" fillId="4" borderId="5" xfId="0" applyFont="1" applyFill="1" applyBorder="1" applyAlignment="1">
      <alignment horizontal="left"/>
    </xf>
    <xf numFmtId="0" fontId="23" fillId="4" borderId="5" xfId="0" applyFont="1" applyFill="1" applyBorder="1" applyAlignment="1">
      <alignment horizontal="left"/>
    </xf>
    <xf numFmtId="0" fontId="31" fillId="0" borderId="32"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29" xfId="0" applyFont="1" applyBorder="1" applyAlignment="1">
      <alignment horizontal="center" vertical="center" wrapText="1"/>
    </xf>
    <xf numFmtId="164" fontId="31" fillId="0" borderId="32" xfId="0" applyNumberFormat="1" applyFont="1" applyBorder="1" applyAlignment="1">
      <alignment horizontal="center" vertical="center" wrapText="1"/>
    </xf>
    <xf numFmtId="164" fontId="31" fillId="0" borderId="31" xfId="0" applyNumberFormat="1" applyFont="1" applyBorder="1" applyAlignment="1">
      <alignment horizontal="center" vertical="center" wrapText="1"/>
    </xf>
    <xf numFmtId="164" fontId="31" fillId="0" borderId="29" xfId="0" applyNumberFormat="1" applyFont="1" applyBorder="1" applyAlignment="1">
      <alignment horizontal="center" vertical="center" wrapText="1"/>
    </xf>
    <xf numFmtId="0" fontId="33" fillId="3" borderId="0" xfId="0" applyFont="1" applyFill="1" applyAlignment="1">
      <alignment horizontal="center" vertical="center"/>
    </xf>
  </cellXfs>
  <cellStyles count="6">
    <cellStyle name="KEYPAQ Heading 1" xfId="3" xr:uid="{B38E1505-DF71-4040-AFBD-6CDC95AC0FD0}"/>
    <cellStyle name="KEYPAQ Table Body" xfId="4" xr:uid="{85423745-49F1-46EF-A449-C10930383D9D}"/>
    <cellStyle name="Normal" xfId="0" builtinId="0"/>
    <cellStyle name="Normal 2" xfId="5" xr:uid="{D1A8A9D5-FD4C-4A83-8C67-CA9B1A1E0DAB}"/>
    <cellStyle name="Normal 3" xfId="1" xr:uid="{ECB4D8C3-BCC1-4F37-B3E2-1EF7DB9628AE}"/>
    <cellStyle name="Normal 4" xfId="2" xr:uid="{46BC3E34-359A-4085-A5FE-9DD9F284A43D}"/>
  </cellStyles>
  <dxfs count="0"/>
  <tableStyles count="0" defaultTableStyle="TableStyleMedium2" defaultPivotStyle="PivotStyleLight16"/>
  <colors>
    <mruColors>
      <color rgb="FF00FF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0C4C3-9418-49F9-A0B8-35033479A085}">
  <sheetPr>
    <pageSetUpPr fitToPage="1"/>
  </sheetPr>
  <dimension ref="A1:AA30"/>
  <sheetViews>
    <sheetView zoomScale="80" zoomScaleNormal="80" workbookViewId="0">
      <selection activeCell="C6" sqref="C6:P6"/>
    </sheetView>
  </sheetViews>
  <sheetFormatPr defaultRowHeight="15" x14ac:dyDescent="0.25"/>
  <cols>
    <col min="1" max="1" width="2.42578125" customWidth="1"/>
    <col min="2" max="2" width="5.42578125" customWidth="1"/>
    <col min="3" max="3" width="8.42578125" customWidth="1"/>
    <col min="4" max="4" width="9" customWidth="1"/>
    <col min="7" max="7" width="9" customWidth="1"/>
    <col min="8" max="8" width="9.42578125" customWidth="1"/>
    <col min="9" max="9" width="16.7109375" customWidth="1"/>
    <col min="10" max="10" width="17.28515625" customWidth="1"/>
    <col min="11" max="11" width="16.7109375" customWidth="1"/>
    <col min="12" max="12" width="16.28515625" customWidth="1"/>
    <col min="13" max="16" width="16.42578125" customWidth="1"/>
    <col min="17" max="17" width="5.42578125" customWidth="1"/>
    <col min="27" max="27" width="16.42578125" bestFit="1" customWidth="1"/>
  </cols>
  <sheetData>
    <row r="1" spans="1:27" ht="12" customHeigh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36" customHeight="1" x14ac:dyDescent="0.25">
      <c r="A2" s="1"/>
      <c r="B2" s="2"/>
      <c r="C2" s="3"/>
      <c r="D2" s="3"/>
      <c r="E2" s="3"/>
      <c r="F2" s="3"/>
      <c r="G2" s="3"/>
      <c r="H2" s="3"/>
      <c r="I2" s="3"/>
      <c r="J2" s="3"/>
      <c r="K2" s="3"/>
      <c r="L2" s="3"/>
      <c r="M2" s="3"/>
      <c r="N2" s="123"/>
      <c r="O2" s="123"/>
      <c r="P2" s="123"/>
      <c r="Q2" s="4"/>
      <c r="R2" s="1"/>
      <c r="S2" s="1"/>
      <c r="T2" s="1"/>
      <c r="U2" s="1"/>
      <c r="V2" s="1"/>
      <c r="W2" s="1"/>
      <c r="X2" s="1"/>
      <c r="Y2" s="1"/>
      <c r="Z2" s="1"/>
      <c r="AA2" s="1"/>
    </row>
    <row r="3" spans="1:27" ht="55.35" customHeight="1" x14ac:dyDescent="0.25">
      <c r="A3" s="1"/>
      <c r="B3" s="5"/>
      <c r="C3" s="1"/>
      <c r="D3" s="128" t="s">
        <v>0</v>
      </c>
      <c r="E3" s="128"/>
      <c r="F3" s="128"/>
      <c r="G3" s="128"/>
      <c r="H3" s="128"/>
      <c r="I3" s="128"/>
      <c r="J3" s="128"/>
      <c r="K3" s="128"/>
      <c r="L3" s="128"/>
      <c r="M3" s="1"/>
      <c r="N3" s="124"/>
      <c r="O3" s="124"/>
      <c r="P3" s="124"/>
      <c r="Q3" s="6"/>
      <c r="R3" s="1"/>
      <c r="S3" s="1"/>
      <c r="T3" s="1"/>
      <c r="U3" s="1"/>
      <c r="V3" s="1"/>
      <c r="W3" s="1"/>
      <c r="X3" s="1"/>
      <c r="Y3" s="1"/>
      <c r="Z3" s="1"/>
      <c r="AA3" s="1"/>
    </row>
    <row r="4" spans="1:27" ht="19.350000000000001" customHeight="1" x14ac:dyDescent="0.25">
      <c r="A4" s="1"/>
      <c r="B4" s="5"/>
      <c r="C4" s="1"/>
      <c r="D4" s="1"/>
      <c r="E4" s="1"/>
      <c r="F4" s="1"/>
      <c r="G4" s="1"/>
      <c r="H4" s="1"/>
      <c r="I4" s="1"/>
      <c r="J4" s="1"/>
      <c r="K4" s="1"/>
      <c r="L4" s="1"/>
      <c r="M4" s="1"/>
      <c r="N4" s="1"/>
      <c r="O4" s="1"/>
      <c r="P4" s="1"/>
      <c r="Q4" s="6"/>
      <c r="R4" s="1"/>
      <c r="S4" s="1"/>
      <c r="T4" s="1"/>
      <c r="U4" s="1"/>
      <c r="V4" s="1"/>
      <c r="W4" s="1"/>
      <c r="X4" s="1"/>
      <c r="Y4" s="1"/>
      <c r="Z4" s="1"/>
      <c r="AA4" s="1"/>
    </row>
    <row r="5" spans="1:27" ht="21.75" customHeight="1" x14ac:dyDescent="0.25">
      <c r="A5" s="1"/>
      <c r="B5" s="5"/>
      <c r="C5" s="7" t="s">
        <v>1</v>
      </c>
      <c r="D5" s="1"/>
      <c r="E5" s="1"/>
      <c r="F5" s="1"/>
      <c r="G5" s="1"/>
      <c r="H5" s="1"/>
      <c r="I5" s="1"/>
      <c r="J5" s="1"/>
      <c r="K5" s="1"/>
      <c r="L5" s="1"/>
      <c r="M5" s="1"/>
      <c r="N5" s="1"/>
      <c r="O5" s="1"/>
      <c r="P5" s="1"/>
      <c r="Q5" s="6"/>
      <c r="R5" s="1"/>
      <c r="S5" s="1"/>
      <c r="T5" s="1"/>
      <c r="U5" s="1"/>
      <c r="V5" s="1"/>
      <c r="W5" s="1"/>
      <c r="X5" s="1"/>
      <c r="Y5" s="1"/>
      <c r="Z5" s="1"/>
      <c r="AA5" s="1"/>
    </row>
    <row r="6" spans="1:27" ht="162" customHeight="1" x14ac:dyDescent="0.25">
      <c r="A6" s="1"/>
      <c r="B6" s="5"/>
      <c r="C6" s="125" t="s">
        <v>2</v>
      </c>
      <c r="D6" s="126"/>
      <c r="E6" s="126"/>
      <c r="F6" s="126"/>
      <c r="G6" s="126"/>
      <c r="H6" s="126"/>
      <c r="I6" s="126"/>
      <c r="J6" s="126"/>
      <c r="K6" s="126"/>
      <c r="L6" s="126"/>
      <c r="M6" s="126"/>
      <c r="N6" s="126"/>
      <c r="O6" s="126"/>
      <c r="P6" s="126"/>
      <c r="Q6" s="6"/>
      <c r="R6" s="1"/>
      <c r="S6" s="1"/>
      <c r="T6" s="1"/>
      <c r="U6" s="1"/>
      <c r="V6" s="1"/>
      <c r="W6" s="1"/>
      <c r="X6" s="1"/>
      <c r="Y6" s="1"/>
      <c r="Z6" s="1"/>
      <c r="AA6" s="1"/>
    </row>
    <row r="7" spans="1:27" ht="21.6" customHeight="1" x14ac:dyDescent="0.25">
      <c r="A7" s="1"/>
      <c r="B7" s="5"/>
      <c r="C7" s="127" t="s">
        <v>3</v>
      </c>
      <c r="D7" s="127"/>
      <c r="E7" s="127"/>
      <c r="F7" s="127"/>
      <c r="G7" s="8"/>
      <c r="H7" s="8"/>
      <c r="I7" s="8"/>
      <c r="J7" s="8"/>
      <c r="K7" s="8"/>
      <c r="L7" s="8"/>
      <c r="M7" s="8"/>
      <c r="N7" s="8"/>
      <c r="O7" s="8"/>
      <c r="P7" s="8"/>
      <c r="Q7" s="6"/>
      <c r="R7" s="1"/>
      <c r="S7" s="1"/>
      <c r="T7" s="1"/>
      <c r="U7" s="1"/>
      <c r="V7" s="1"/>
      <c r="W7" s="1"/>
      <c r="X7" s="1"/>
      <c r="Y7" s="1"/>
      <c r="Z7" s="1"/>
      <c r="AA7" s="1"/>
    </row>
    <row r="8" spans="1:27" ht="169.5" customHeight="1" x14ac:dyDescent="0.25">
      <c r="A8" s="1"/>
      <c r="B8" s="5"/>
      <c r="C8" s="120" t="s">
        <v>4</v>
      </c>
      <c r="D8" s="121"/>
      <c r="E8" s="121"/>
      <c r="F8" s="121"/>
      <c r="G8" s="121"/>
      <c r="H8" s="121"/>
      <c r="I8" s="121"/>
      <c r="J8" s="121"/>
      <c r="K8" s="121"/>
      <c r="L8" s="121"/>
      <c r="M8" s="121"/>
      <c r="N8" s="121"/>
      <c r="O8" s="121"/>
      <c r="P8" s="122"/>
      <c r="Q8" s="6"/>
      <c r="R8" s="1"/>
      <c r="S8" s="1"/>
      <c r="T8" s="1"/>
      <c r="U8" s="1"/>
      <c r="V8" s="1"/>
      <c r="W8" s="1"/>
      <c r="X8" s="1"/>
      <c r="Y8" s="1"/>
      <c r="Z8" s="1"/>
      <c r="AA8" s="1"/>
    </row>
    <row r="9" spans="1:27" x14ac:dyDescent="0.25">
      <c r="A9" s="1"/>
      <c r="B9" s="5"/>
      <c r="C9" s="1"/>
      <c r="D9" s="1"/>
      <c r="E9" s="1"/>
      <c r="F9" s="1"/>
      <c r="G9" s="1"/>
      <c r="H9" s="1"/>
      <c r="I9" s="1"/>
      <c r="J9" s="1"/>
      <c r="K9" s="1"/>
      <c r="L9" s="1"/>
      <c r="M9" s="1"/>
      <c r="N9" s="1"/>
      <c r="O9" s="1"/>
      <c r="P9" s="1"/>
      <c r="Q9" s="6"/>
      <c r="R9" s="1"/>
      <c r="S9" s="1"/>
      <c r="T9" s="1"/>
      <c r="U9" s="1"/>
      <c r="V9" s="1"/>
      <c r="W9" s="1"/>
      <c r="X9" s="1"/>
      <c r="Y9" s="1"/>
      <c r="Z9" s="1"/>
      <c r="AA9" s="1"/>
    </row>
    <row r="10" spans="1:27" ht="14.65" customHeight="1" x14ac:dyDescent="0.25">
      <c r="A10" s="1"/>
      <c r="B10" s="5"/>
      <c r="C10" s="1"/>
      <c r="D10" s="1"/>
      <c r="E10" s="1"/>
      <c r="F10" s="1"/>
      <c r="G10" s="1"/>
      <c r="H10" s="1"/>
      <c r="I10" s="9"/>
      <c r="J10" s="1"/>
      <c r="K10" s="1"/>
      <c r="L10" s="1"/>
      <c r="M10" s="1"/>
      <c r="N10" s="1"/>
      <c r="O10" s="1"/>
      <c r="P10" s="1"/>
      <c r="Q10" s="6"/>
      <c r="R10" s="1"/>
      <c r="S10" s="1"/>
      <c r="T10" s="1"/>
      <c r="U10" s="1"/>
      <c r="V10" s="1"/>
      <c r="W10" s="1"/>
      <c r="X10" s="1"/>
      <c r="Y10" s="1"/>
      <c r="Z10" s="1"/>
      <c r="AA10" s="1"/>
    </row>
    <row r="11" spans="1:27" ht="15" customHeight="1" x14ac:dyDescent="0.25">
      <c r="A11" s="1"/>
      <c r="B11" s="10"/>
      <c r="C11" s="11"/>
      <c r="D11" s="12"/>
      <c r="E11" s="12"/>
      <c r="F11" s="12"/>
      <c r="G11" s="13"/>
      <c r="H11" s="13"/>
      <c r="I11" s="11"/>
      <c r="J11" s="14"/>
      <c r="K11" s="14"/>
      <c r="L11" s="14"/>
      <c r="M11" s="11"/>
      <c r="N11" s="11"/>
      <c r="O11" s="11"/>
      <c r="P11" s="11"/>
      <c r="Q11" s="15"/>
      <c r="R11" s="1"/>
      <c r="S11" s="1"/>
      <c r="T11" s="1"/>
      <c r="U11" s="1"/>
      <c r="V11" s="1"/>
      <c r="W11" s="1"/>
      <c r="X11" s="1"/>
      <c r="Y11" s="1"/>
      <c r="Z11" s="1"/>
      <c r="AA11" s="1"/>
    </row>
    <row r="12" spans="1:27"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6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s="16" customForma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s="16" customForma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s="16" customForma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s="16" customForma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s="16" customForma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s="16" customForma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s="16" customForma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s="16" customForma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row>
  </sheetData>
  <mergeCells count="6">
    <mergeCell ref="C8:P8"/>
    <mergeCell ref="N2:P2"/>
    <mergeCell ref="N3:P3"/>
    <mergeCell ref="C6:P6"/>
    <mergeCell ref="C7:F7"/>
    <mergeCell ref="D3:L3"/>
  </mergeCells>
  <pageMargins left="0.7" right="0.7" top="0.75" bottom="0.75" header="0.3" footer="0.3"/>
  <pageSetup paperSize="9"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B5F11-AA3F-4E26-9A86-9BC6EC130EE6}">
  <sheetPr>
    <pageSetUpPr fitToPage="1"/>
  </sheetPr>
  <dimension ref="B3:G42"/>
  <sheetViews>
    <sheetView tabSelected="1" zoomScale="115" zoomScaleNormal="115" workbookViewId="0">
      <selection activeCell="G11" sqref="G11"/>
    </sheetView>
  </sheetViews>
  <sheetFormatPr defaultColWidth="8.42578125" defaultRowHeight="15" x14ac:dyDescent="0.25"/>
  <cols>
    <col min="1" max="1" width="8.42578125" style="18"/>
    <col min="2" max="2" width="13" style="43" customWidth="1"/>
    <col min="3" max="3" width="18.5703125" style="18" customWidth="1"/>
    <col min="4" max="4" width="61.5703125" style="18" customWidth="1"/>
    <col min="5" max="5" width="23" style="18" customWidth="1"/>
    <col min="6" max="6" width="20.28515625" style="18" customWidth="1"/>
    <col min="7" max="7" width="70.42578125" style="18" customWidth="1"/>
    <col min="8" max="16384" width="8.42578125" style="18"/>
  </cols>
  <sheetData>
    <row r="3" spans="2:7" ht="23.45" customHeight="1" x14ac:dyDescent="0.35">
      <c r="B3" s="133" t="s">
        <v>103</v>
      </c>
      <c r="C3" s="134"/>
      <c r="D3" s="134"/>
      <c r="E3" s="134"/>
      <c r="F3" s="134"/>
      <c r="G3" s="134"/>
    </row>
    <row r="4" spans="2:7" x14ac:dyDescent="0.25">
      <c r="D4" s="17"/>
      <c r="E4" s="17"/>
      <c r="F4" s="17"/>
      <c r="G4" s="19"/>
    </row>
    <row r="5" spans="2:7" x14ac:dyDescent="0.25">
      <c r="B5" s="129"/>
      <c r="C5" s="130"/>
      <c r="D5" s="130"/>
      <c r="E5" s="130"/>
      <c r="F5" s="130"/>
      <c r="G5" s="131"/>
    </row>
    <row r="6" spans="2:7" s="20" customFormat="1" x14ac:dyDescent="0.25">
      <c r="B6" s="135"/>
      <c r="C6" s="135" t="s">
        <v>5</v>
      </c>
      <c r="D6" s="135" t="s">
        <v>6</v>
      </c>
      <c r="E6" s="135" t="s">
        <v>7</v>
      </c>
      <c r="F6" s="136" t="s">
        <v>93</v>
      </c>
      <c r="G6" s="132" t="s">
        <v>8</v>
      </c>
    </row>
    <row r="7" spans="2:7" s="20" customFormat="1" x14ac:dyDescent="0.25">
      <c r="B7" s="132"/>
      <c r="C7" s="132"/>
      <c r="D7" s="132"/>
      <c r="E7" s="132"/>
      <c r="F7" s="137"/>
      <c r="G7" s="132"/>
    </row>
    <row r="8" spans="2:7" x14ac:dyDescent="0.25">
      <c r="B8" s="44" t="s">
        <v>9</v>
      </c>
      <c r="C8" s="21"/>
      <c r="D8" s="22"/>
      <c r="E8" s="22"/>
      <c r="F8" s="22"/>
      <c r="G8" s="23"/>
    </row>
    <row r="9" spans="2:7" ht="90" x14ac:dyDescent="0.25">
      <c r="B9" s="86">
        <v>0.1</v>
      </c>
      <c r="C9" s="87" t="s">
        <v>10</v>
      </c>
      <c r="D9" s="101" t="s">
        <v>11</v>
      </c>
      <c r="E9" s="84"/>
      <c r="F9" s="84"/>
      <c r="G9" s="85"/>
    </row>
    <row r="10" spans="2:7" x14ac:dyDescent="0.25">
      <c r="B10" s="45" t="s">
        <v>12</v>
      </c>
      <c r="C10" s="21"/>
      <c r="D10" s="22"/>
      <c r="E10" s="22"/>
      <c r="F10" s="22"/>
      <c r="G10" s="23"/>
    </row>
    <row r="11" spans="2:7" ht="165" x14ac:dyDescent="0.25">
      <c r="B11" s="46">
        <v>1.1000000000000001</v>
      </c>
      <c r="C11" s="25" t="s">
        <v>80</v>
      </c>
      <c r="D11" s="26" t="s">
        <v>125</v>
      </c>
      <c r="E11" s="26" t="s">
        <v>13</v>
      </c>
      <c r="F11" s="41"/>
      <c r="G11" s="42" t="s">
        <v>14</v>
      </c>
    </row>
    <row r="12" spans="2:7" ht="45" x14ac:dyDescent="0.25">
      <c r="B12" s="46">
        <v>1.2</v>
      </c>
      <c r="C12" s="25" t="s">
        <v>81</v>
      </c>
      <c r="D12" s="26" t="s">
        <v>15</v>
      </c>
      <c r="E12" s="26" t="s">
        <v>16</v>
      </c>
      <c r="F12" s="40"/>
      <c r="G12" s="42" t="s">
        <v>14</v>
      </c>
    </row>
    <row r="13" spans="2:7" ht="75" x14ac:dyDescent="0.25">
      <c r="B13" s="46">
        <v>1.3</v>
      </c>
      <c r="C13" s="25" t="s">
        <v>82</v>
      </c>
      <c r="D13" s="26" t="s">
        <v>76</v>
      </c>
      <c r="E13" s="26" t="s">
        <v>17</v>
      </c>
      <c r="F13" s="40"/>
      <c r="G13" s="42" t="s">
        <v>14</v>
      </c>
    </row>
    <row r="14" spans="2:7" ht="60" x14ac:dyDescent="0.25">
      <c r="B14" s="46">
        <v>1.4</v>
      </c>
      <c r="C14" s="25" t="s">
        <v>83</v>
      </c>
      <c r="D14" s="26" t="s">
        <v>18</v>
      </c>
      <c r="E14" s="26" t="s">
        <v>19</v>
      </c>
      <c r="F14" s="40"/>
      <c r="G14" s="42" t="s">
        <v>14</v>
      </c>
    </row>
    <row r="15" spans="2:7" ht="45" x14ac:dyDescent="0.25">
      <c r="B15" s="46">
        <v>1.5</v>
      </c>
      <c r="C15" s="25" t="s">
        <v>84</v>
      </c>
      <c r="D15" s="26" t="s">
        <v>20</v>
      </c>
      <c r="E15" s="26" t="s">
        <v>21</v>
      </c>
      <c r="F15" s="40"/>
      <c r="G15" s="42" t="s">
        <v>22</v>
      </c>
    </row>
    <row r="16" spans="2:7" ht="120" x14ac:dyDescent="0.25">
      <c r="B16" s="46">
        <v>1.6</v>
      </c>
      <c r="C16" s="25" t="s">
        <v>87</v>
      </c>
      <c r="D16" s="26" t="s">
        <v>85</v>
      </c>
      <c r="E16" s="26" t="s">
        <v>86</v>
      </c>
      <c r="F16" s="40"/>
      <c r="G16" s="42" t="s">
        <v>14</v>
      </c>
    </row>
    <row r="17" spans="2:7" ht="135" x14ac:dyDescent="0.25">
      <c r="B17" s="46">
        <v>1.7</v>
      </c>
      <c r="C17" s="25" t="s">
        <v>94</v>
      </c>
      <c r="D17" s="26" t="s">
        <v>92</v>
      </c>
      <c r="E17" s="26" t="s">
        <v>86</v>
      </c>
      <c r="F17" s="40"/>
      <c r="G17" s="42" t="s">
        <v>14</v>
      </c>
    </row>
    <row r="18" spans="2:7" x14ac:dyDescent="0.25">
      <c r="B18" s="55" t="s">
        <v>23</v>
      </c>
      <c r="C18" s="27"/>
      <c r="D18" s="28"/>
      <c r="E18" s="28"/>
      <c r="F18" s="28"/>
      <c r="G18" s="29"/>
    </row>
    <row r="19" spans="2:7" ht="60" x14ac:dyDescent="0.25">
      <c r="B19" s="47">
        <v>2.1</v>
      </c>
      <c r="C19" s="31" t="s">
        <v>24</v>
      </c>
      <c r="D19" s="32" t="s">
        <v>90</v>
      </c>
      <c r="E19" s="32" t="s">
        <v>25</v>
      </c>
      <c r="F19" s="54"/>
      <c r="G19" s="42" t="s">
        <v>26</v>
      </c>
    </row>
    <row r="20" spans="2:7" ht="45" x14ac:dyDescent="0.25">
      <c r="B20" s="51">
        <v>2.2000000000000002</v>
      </c>
      <c r="C20" s="52" t="s">
        <v>27</v>
      </c>
      <c r="D20" s="53" t="s">
        <v>28</v>
      </c>
      <c r="E20" s="53" t="s">
        <v>29</v>
      </c>
      <c r="F20" s="77"/>
      <c r="G20" s="76" t="s">
        <v>30</v>
      </c>
    </row>
    <row r="21" spans="2:7" ht="45" x14ac:dyDescent="0.25">
      <c r="B21" s="47">
        <v>2.2999999999999998</v>
      </c>
      <c r="C21" s="24" t="s">
        <v>31</v>
      </c>
      <c r="D21" s="32" t="s">
        <v>77</v>
      </c>
      <c r="E21" s="32" t="s">
        <v>29</v>
      </c>
      <c r="F21" s="54"/>
      <c r="G21" s="42" t="s">
        <v>32</v>
      </c>
    </row>
    <row r="22" spans="2:7" x14ac:dyDescent="0.25">
      <c r="B22" s="56" t="s">
        <v>33</v>
      </c>
      <c r="C22" s="33"/>
      <c r="D22" s="34"/>
      <c r="E22" s="34"/>
      <c r="F22" s="34"/>
      <c r="G22" s="23"/>
    </row>
    <row r="23" spans="2:7" ht="60" x14ac:dyDescent="0.25">
      <c r="B23" s="48">
        <v>3.1</v>
      </c>
      <c r="C23" s="35" t="s">
        <v>34</v>
      </c>
      <c r="D23" s="36" t="s">
        <v>35</v>
      </c>
      <c r="E23" s="36" t="s">
        <v>36</v>
      </c>
      <c r="F23" s="78"/>
      <c r="G23" s="42" t="s">
        <v>37</v>
      </c>
    </row>
    <row r="24" spans="2:7" ht="30" x14ac:dyDescent="0.25">
      <c r="B24" s="47">
        <v>3.2</v>
      </c>
      <c r="C24" s="30" t="s">
        <v>38</v>
      </c>
      <c r="D24" s="32" t="s">
        <v>39</v>
      </c>
      <c r="E24" s="37" t="s">
        <v>40</v>
      </c>
      <c r="F24" s="79"/>
      <c r="G24" s="42" t="s">
        <v>37</v>
      </c>
    </row>
    <row r="25" spans="2:7" ht="45" x14ac:dyDescent="0.25">
      <c r="B25" s="47">
        <v>3.3</v>
      </c>
      <c r="C25" s="25" t="s">
        <v>41</v>
      </c>
      <c r="D25" s="32" t="s">
        <v>42</v>
      </c>
      <c r="E25" s="26" t="s">
        <v>43</v>
      </c>
      <c r="F25" s="41"/>
      <c r="G25" s="42" t="s">
        <v>44</v>
      </c>
    </row>
    <row r="26" spans="2:7" ht="45" x14ac:dyDescent="0.25">
      <c r="B26" s="47">
        <v>3.4</v>
      </c>
      <c r="C26" s="25" t="s">
        <v>45</v>
      </c>
      <c r="D26" s="26" t="s">
        <v>46</v>
      </c>
      <c r="E26" s="26"/>
      <c r="F26" s="41"/>
      <c r="G26" s="42" t="s">
        <v>37</v>
      </c>
    </row>
    <row r="27" spans="2:7" x14ac:dyDescent="0.25">
      <c r="B27" s="49"/>
      <c r="C27" s="38"/>
      <c r="D27" s="38"/>
      <c r="E27" s="38"/>
      <c r="F27" s="38"/>
    </row>
    <row r="28" spans="2:7" x14ac:dyDescent="0.25">
      <c r="B28" s="49"/>
      <c r="C28" s="38"/>
      <c r="D28" s="38"/>
      <c r="E28" s="38"/>
      <c r="F28" s="38"/>
    </row>
    <row r="29" spans="2:7" x14ac:dyDescent="0.25">
      <c r="B29" s="49"/>
      <c r="C29" s="38"/>
      <c r="D29" s="38"/>
      <c r="E29" s="38"/>
      <c r="F29" s="38"/>
    </row>
    <row r="30" spans="2:7" x14ac:dyDescent="0.25">
      <c r="B30" s="49"/>
      <c r="C30" s="38"/>
      <c r="D30" s="38"/>
      <c r="E30" s="38"/>
      <c r="F30" s="38"/>
    </row>
    <row r="31" spans="2:7" x14ac:dyDescent="0.25">
      <c r="B31" s="49"/>
      <c r="C31" s="38"/>
      <c r="D31" s="38"/>
      <c r="E31" s="38"/>
      <c r="F31" s="38"/>
      <c r="G31" s="39"/>
    </row>
    <row r="32" spans="2:7" x14ac:dyDescent="0.25">
      <c r="B32" s="49"/>
      <c r="C32" s="38"/>
      <c r="D32" s="38"/>
      <c r="E32" s="38"/>
      <c r="F32" s="38"/>
    </row>
    <row r="36" spans="2:7" s="39" customFormat="1" x14ac:dyDescent="0.25">
      <c r="B36" s="43"/>
      <c r="C36" s="18"/>
      <c r="D36" s="18"/>
      <c r="E36" s="18"/>
      <c r="F36" s="18"/>
      <c r="G36" s="18"/>
    </row>
    <row r="37" spans="2:7" x14ac:dyDescent="0.25">
      <c r="G37" s="39"/>
    </row>
    <row r="42" spans="2:7" s="39" customFormat="1" x14ac:dyDescent="0.25">
      <c r="B42" s="43"/>
      <c r="C42" s="18"/>
      <c r="D42" s="18"/>
      <c r="E42" s="18"/>
      <c r="F42" s="18"/>
      <c r="G42" s="18"/>
    </row>
  </sheetData>
  <autoFilter ref="B6:F26" xr:uid="{977A9272-49EB-4CEB-8B2F-DD9B63D52EDF}"/>
  <mergeCells count="8">
    <mergeCell ref="B5:G5"/>
    <mergeCell ref="G6:G7"/>
    <mergeCell ref="B3:G3"/>
    <mergeCell ref="B6:B7"/>
    <mergeCell ref="C6:C7"/>
    <mergeCell ref="D6:D7"/>
    <mergeCell ref="E6:E7"/>
    <mergeCell ref="F6:F7"/>
  </mergeCells>
  <phoneticPr fontId="9" type="noConversion"/>
  <dataValidations count="2">
    <dataValidation type="list" allowBlank="1" showInputMessage="1" showErrorMessage="1" sqref="F11:F17" xr:uid="{6E0F7226-2C67-4217-B1AC-8CBA15A5CBE1}">
      <formula1>"Yes,No"</formula1>
    </dataValidation>
    <dataValidation type="list" allowBlank="1" showInputMessage="1" showErrorMessage="1" sqref="F23:F26 F19:F21" xr:uid="{D31238C2-EE49-4DF0-B885-16035957CD3E}">
      <formula1>"Yes, No"</formula1>
    </dataValidation>
  </dataValidations>
  <pageMargins left="0.25" right="0.25" top="0.75" bottom="0.75" header="0.3" footer="0.3"/>
  <pageSetup paperSize="8" scale="1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2DA3A-60FD-4315-9F00-B6508B9422E0}">
  <sheetPr>
    <pageSetUpPr fitToPage="1"/>
  </sheetPr>
  <dimension ref="B1:G36"/>
  <sheetViews>
    <sheetView zoomScaleNormal="100" workbookViewId="0">
      <selection activeCell="G29" sqref="B3:G29"/>
    </sheetView>
  </sheetViews>
  <sheetFormatPr defaultColWidth="8.42578125" defaultRowHeight="15" x14ac:dyDescent="0.25"/>
  <cols>
    <col min="1" max="1" width="8.42578125" style="18"/>
    <col min="2" max="2" width="13" style="43" customWidth="1"/>
    <col min="3" max="3" width="18.85546875" style="18" customWidth="1"/>
    <col min="4" max="4" width="61.5703125" style="18" customWidth="1"/>
    <col min="5" max="5" width="23" style="18" customWidth="1"/>
    <col min="6" max="6" width="20.28515625" style="18" customWidth="1"/>
    <col min="7" max="7" width="70.42578125" style="18" customWidth="1"/>
    <col min="8" max="16384" width="8.42578125" style="18"/>
  </cols>
  <sheetData>
    <row r="1" spans="2:7" ht="23.45" customHeight="1" x14ac:dyDescent="0.35">
      <c r="B1" s="133" t="s">
        <v>104</v>
      </c>
      <c r="C1" s="134"/>
      <c r="D1" s="134"/>
      <c r="E1" s="134"/>
      <c r="F1" s="134"/>
      <c r="G1" s="134"/>
    </row>
    <row r="2" spans="2:7" x14ac:dyDescent="0.25">
      <c r="D2" s="17"/>
      <c r="E2" s="17"/>
      <c r="F2" s="17"/>
    </row>
    <row r="3" spans="2:7" x14ac:dyDescent="0.25">
      <c r="B3" s="138"/>
      <c r="C3" s="138"/>
      <c r="D3" s="138"/>
      <c r="E3" s="138"/>
      <c r="F3" s="138"/>
      <c r="G3" s="138"/>
    </row>
    <row r="4" spans="2:7" s="20" customFormat="1" x14ac:dyDescent="0.25">
      <c r="B4" s="132"/>
      <c r="C4" s="132" t="s">
        <v>5</v>
      </c>
      <c r="D4" s="132" t="s">
        <v>6</v>
      </c>
      <c r="E4" s="132" t="s">
        <v>7</v>
      </c>
      <c r="F4" s="136" t="s">
        <v>93</v>
      </c>
      <c r="G4" s="132" t="s">
        <v>47</v>
      </c>
    </row>
    <row r="5" spans="2:7" s="20" customFormat="1" x14ac:dyDescent="0.25">
      <c r="B5" s="132"/>
      <c r="C5" s="132"/>
      <c r="D5" s="132"/>
      <c r="E5" s="132"/>
      <c r="F5" s="137"/>
      <c r="G5" s="132"/>
    </row>
    <row r="6" spans="2:7" x14ac:dyDescent="0.25">
      <c r="B6" s="57" t="s">
        <v>9</v>
      </c>
      <c r="C6" s="58"/>
      <c r="D6" s="59"/>
      <c r="E6" s="60"/>
      <c r="F6" s="60"/>
      <c r="G6" s="59"/>
    </row>
    <row r="7" spans="2:7" ht="90" x14ac:dyDescent="0.25">
      <c r="B7" s="89">
        <v>0.1</v>
      </c>
      <c r="C7" s="90" t="s">
        <v>10</v>
      </c>
      <c r="D7" s="88" t="s">
        <v>48</v>
      </c>
      <c r="E7" s="91"/>
      <c r="F7" s="91"/>
      <c r="G7" s="92"/>
    </row>
    <row r="8" spans="2:7" x14ac:dyDescent="0.25">
      <c r="B8" s="62" t="s">
        <v>49</v>
      </c>
      <c r="C8" s="58"/>
      <c r="D8" s="59"/>
      <c r="E8" s="63"/>
      <c r="F8" s="63"/>
      <c r="G8" s="59"/>
    </row>
    <row r="9" spans="2:7" ht="60" x14ac:dyDescent="0.25">
      <c r="B9" s="64">
        <v>1.1000000000000001</v>
      </c>
      <c r="C9" s="65" t="s">
        <v>24</v>
      </c>
      <c r="D9" s="66" t="s">
        <v>88</v>
      </c>
      <c r="E9" s="32" t="s">
        <v>25</v>
      </c>
      <c r="F9" s="75"/>
      <c r="G9" s="42" t="s">
        <v>26</v>
      </c>
    </row>
    <row r="10" spans="2:7" ht="45" x14ac:dyDescent="0.25">
      <c r="B10" s="64">
        <v>1.2</v>
      </c>
      <c r="C10" s="68" t="s">
        <v>27</v>
      </c>
      <c r="D10" s="66" t="s">
        <v>50</v>
      </c>
      <c r="E10" s="53" t="s">
        <v>29</v>
      </c>
      <c r="F10" s="61"/>
      <c r="G10" s="76" t="s">
        <v>30</v>
      </c>
    </row>
    <row r="11" spans="2:7" ht="30" x14ac:dyDescent="0.25">
      <c r="B11" s="64">
        <v>1.3</v>
      </c>
      <c r="C11" s="68" t="s">
        <v>31</v>
      </c>
      <c r="D11" s="66" t="s">
        <v>79</v>
      </c>
      <c r="E11" s="32" t="s">
        <v>29</v>
      </c>
      <c r="F11" s="61"/>
      <c r="G11" s="42" t="s">
        <v>32</v>
      </c>
    </row>
    <row r="12" spans="2:7" ht="30" x14ac:dyDescent="0.25">
      <c r="B12" s="64">
        <v>1.4</v>
      </c>
      <c r="C12" s="68" t="s">
        <v>51</v>
      </c>
      <c r="D12" s="66" t="s">
        <v>52</v>
      </c>
      <c r="E12" s="66"/>
      <c r="F12" s="61"/>
      <c r="G12" s="76" t="s">
        <v>30</v>
      </c>
    </row>
    <row r="13" spans="2:7" x14ac:dyDescent="0.25">
      <c r="B13" s="69" t="s">
        <v>53</v>
      </c>
      <c r="C13" s="70"/>
      <c r="D13" s="71"/>
      <c r="E13" s="72"/>
      <c r="F13" s="72"/>
      <c r="G13" s="71"/>
    </row>
    <row r="14" spans="2:7" ht="60" x14ac:dyDescent="0.25">
      <c r="B14" s="64">
        <v>2.1</v>
      </c>
      <c r="C14" s="65" t="s">
        <v>54</v>
      </c>
      <c r="D14" s="67" t="s">
        <v>55</v>
      </c>
      <c r="E14" s="36" t="s">
        <v>36</v>
      </c>
      <c r="F14" s="75"/>
      <c r="G14" s="42" t="s">
        <v>37</v>
      </c>
    </row>
    <row r="15" spans="2:7" ht="30" x14ac:dyDescent="0.25">
      <c r="B15" s="64">
        <v>2.2000000000000002</v>
      </c>
      <c r="C15" s="73" t="s">
        <v>56</v>
      </c>
      <c r="D15" s="66" t="s">
        <v>39</v>
      </c>
      <c r="E15" s="37" t="s">
        <v>40</v>
      </c>
      <c r="F15" s="61"/>
      <c r="G15" s="42" t="s">
        <v>37</v>
      </c>
    </row>
    <row r="16" spans="2:7" ht="45" x14ac:dyDescent="0.25">
      <c r="B16" s="64">
        <v>2.2999999999999998</v>
      </c>
      <c r="C16" s="74" t="s">
        <v>41</v>
      </c>
      <c r="D16" s="66" t="s">
        <v>57</v>
      </c>
      <c r="E16" s="26" t="s">
        <v>43</v>
      </c>
      <c r="F16" s="61"/>
      <c r="G16" s="42" t="s">
        <v>44</v>
      </c>
    </row>
    <row r="17" spans="2:7" ht="45" x14ac:dyDescent="0.25">
      <c r="B17" s="64">
        <v>2.4</v>
      </c>
      <c r="C17" s="74" t="s">
        <v>58</v>
      </c>
      <c r="D17" s="26" t="s">
        <v>59</v>
      </c>
      <c r="E17" s="26"/>
      <c r="F17" s="61"/>
      <c r="G17" s="42" t="s">
        <v>37</v>
      </c>
    </row>
    <row r="18" spans="2:7" ht="45" x14ac:dyDescent="0.25">
      <c r="B18" s="64">
        <v>2.5</v>
      </c>
      <c r="C18" s="74" t="s">
        <v>60</v>
      </c>
      <c r="D18" s="82" t="s">
        <v>61</v>
      </c>
      <c r="E18" s="80"/>
      <c r="F18" s="61"/>
      <c r="G18" s="81" t="s">
        <v>22</v>
      </c>
    </row>
    <row r="19" spans="2:7" x14ac:dyDescent="0.25">
      <c r="B19" s="62" t="s">
        <v>62</v>
      </c>
      <c r="C19" s="58"/>
      <c r="D19" s="59"/>
      <c r="E19" s="63"/>
      <c r="F19" s="63"/>
      <c r="G19" s="59"/>
    </row>
    <row r="20" spans="2:7" ht="60" x14ac:dyDescent="0.25">
      <c r="B20" s="64">
        <v>3.1</v>
      </c>
      <c r="C20" s="65" t="s">
        <v>24</v>
      </c>
      <c r="D20" s="66" t="s">
        <v>89</v>
      </c>
      <c r="E20" s="32" t="s">
        <v>25</v>
      </c>
      <c r="F20" s="75"/>
      <c r="G20" s="42" t="s">
        <v>26</v>
      </c>
    </row>
    <row r="21" spans="2:7" ht="45" x14ac:dyDescent="0.25">
      <c r="B21" s="64">
        <v>3.2</v>
      </c>
      <c r="C21" s="68" t="s">
        <v>27</v>
      </c>
      <c r="D21" s="66" t="s">
        <v>63</v>
      </c>
      <c r="E21" s="53" t="s">
        <v>29</v>
      </c>
      <c r="F21" s="61"/>
      <c r="G21" s="76" t="s">
        <v>30</v>
      </c>
    </row>
    <row r="22" spans="2:7" ht="30" x14ac:dyDescent="0.25">
      <c r="B22" s="64">
        <v>3.3</v>
      </c>
      <c r="C22" s="68" t="s">
        <v>31</v>
      </c>
      <c r="D22" s="66" t="s">
        <v>78</v>
      </c>
      <c r="E22" s="32" t="s">
        <v>29</v>
      </c>
      <c r="F22" s="61"/>
      <c r="G22" s="42" t="s">
        <v>32</v>
      </c>
    </row>
    <row r="23" spans="2:7" ht="30" x14ac:dyDescent="0.25">
      <c r="B23" s="64">
        <v>3.4</v>
      </c>
      <c r="C23" s="68" t="s">
        <v>51</v>
      </c>
      <c r="D23" s="66" t="s">
        <v>64</v>
      </c>
      <c r="E23" s="66"/>
      <c r="F23" s="61"/>
      <c r="G23" s="76" t="s">
        <v>30</v>
      </c>
    </row>
    <row r="24" spans="2:7" x14ac:dyDescent="0.25">
      <c r="B24" s="69" t="s">
        <v>65</v>
      </c>
      <c r="C24" s="70"/>
      <c r="D24" s="71"/>
      <c r="E24" s="72"/>
      <c r="F24" s="72"/>
      <c r="G24" s="71"/>
    </row>
    <row r="25" spans="2:7" ht="60" x14ac:dyDescent="0.25">
      <c r="B25" s="64">
        <v>4.0999999999999996</v>
      </c>
      <c r="C25" s="65" t="s">
        <v>54</v>
      </c>
      <c r="D25" s="67" t="s">
        <v>55</v>
      </c>
      <c r="E25" s="36" t="s">
        <v>36</v>
      </c>
      <c r="F25" s="75"/>
      <c r="G25" s="42" t="s">
        <v>37</v>
      </c>
    </row>
    <row r="26" spans="2:7" ht="30" x14ac:dyDescent="0.25">
      <c r="B26" s="64">
        <v>4.2</v>
      </c>
      <c r="C26" s="73" t="s">
        <v>56</v>
      </c>
      <c r="D26" s="66" t="s">
        <v>39</v>
      </c>
      <c r="E26" s="37" t="s">
        <v>40</v>
      </c>
      <c r="F26" s="61"/>
      <c r="G26" s="42" t="s">
        <v>37</v>
      </c>
    </row>
    <row r="27" spans="2:7" ht="45" x14ac:dyDescent="0.25">
      <c r="B27" s="64">
        <v>4.3</v>
      </c>
      <c r="C27" s="74" t="s">
        <v>41</v>
      </c>
      <c r="D27" s="66" t="s">
        <v>57</v>
      </c>
      <c r="E27" s="26" t="s">
        <v>43</v>
      </c>
      <c r="F27" s="61"/>
      <c r="G27" s="42" t="s">
        <v>44</v>
      </c>
    </row>
    <row r="28" spans="2:7" ht="45" x14ac:dyDescent="0.25">
      <c r="B28" s="64">
        <v>4.4000000000000004</v>
      </c>
      <c r="C28" s="74" t="s">
        <v>58</v>
      </c>
      <c r="D28" s="26" t="s">
        <v>66</v>
      </c>
      <c r="E28" s="26"/>
      <c r="F28" s="61"/>
      <c r="G28" s="42" t="s">
        <v>37</v>
      </c>
    </row>
    <row r="29" spans="2:7" ht="45" x14ac:dyDescent="0.25">
      <c r="B29" s="64">
        <v>2.5</v>
      </c>
      <c r="C29" s="74" t="s">
        <v>60</v>
      </c>
      <c r="D29" s="82" t="s">
        <v>61</v>
      </c>
      <c r="E29" s="26"/>
      <c r="F29" s="83"/>
      <c r="G29" s="42" t="s">
        <v>22</v>
      </c>
    </row>
    <row r="30" spans="2:7" s="39" customFormat="1" x14ac:dyDescent="0.25">
      <c r="B30" s="43"/>
      <c r="C30" s="18"/>
      <c r="D30" s="18"/>
      <c r="E30" s="18"/>
      <c r="F30" s="18"/>
    </row>
    <row r="36" spans="2:6" s="39" customFormat="1" x14ac:dyDescent="0.25">
      <c r="B36" s="43"/>
      <c r="C36" s="18"/>
      <c r="D36" s="18"/>
      <c r="E36" s="18"/>
      <c r="F36" s="18"/>
    </row>
  </sheetData>
  <autoFilter ref="B4:F17" xr:uid="{977A9272-49EB-4CEB-8B2F-DD9B63D52EDF}">
    <filterColumn colId="3" showButton="0"/>
  </autoFilter>
  <mergeCells count="8">
    <mergeCell ref="B1:G1"/>
    <mergeCell ref="G4:G5"/>
    <mergeCell ref="B3:G3"/>
    <mergeCell ref="B4:B5"/>
    <mergeCell ref="C4:C5"/>
    <mergeCell ref="D4:D5"/>
    <mergeCell ref="E4:E5"/>
    <mergeCell ref="F4:F5"/>
  </mergeCells>
  <dataValidations count="1">
    <dataValidation type="list" allowBlank="1" showInputMessage="1" showErrorMessage="1" sqref="F9:F12 F14:F18 F20:F23 F25:F29" xr:uid="{B8F6AFA5-5EEA-4DC8-A90A-2881392C98B5}">
      <formula1>"Yes, No"</formula1>
    </dataValidation>
  </dataValidations>
  <pageMargins left="0.25" right="0.25" top="0.75" bottom="0.75" header="0.3" footer="0.3"/>
  <pageSetup paperSize="8" scale="1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8E967-73B7-4B92-B43B-0520F095136E}">
  <dimension ref="B2:H12"/>
  <sheetViews>
    <sheetView topLeftCell="B1" zoomScale="85" zoomScaleNormal="85" workbookViewId="0">
      <selection activeCell="D20" sqref="D20"/>
    </sheetView>
  </sheetViews>
  <sheetFormatPr defaultColWidth="9.140625" defaultRowHeight="14.25" x14ac:dyDescent="0.2"/>
  <cols>
    <col min="1" max="1" width="9.140625" style="50"/>
    <col min="2" max="2" width="3.42578125" style="50" customWidth="1"/>
    <col min="3" max="3" width="38.7109375" style="50" customWidth="1"/>
    <col min="4" max="4" width="53.85546875" style="50" customWidth="1"/>
    <col min="5" max="5" width="62.28515625" style="50" customWidth="1"/>
    <col min="6" max="6" width="72.7109375" style="50" customWidth="1"/>
    <col min="7" max="7" width="13.85546875" style="50" customWidth="1"/>
    <col min="8" max="16384" width="9.140625" style="50"/>
  </cols>
  <sheetData>
    <row r="2" spans="2:8" ht="23.25" customHeight="1" x14ac:dyDescent="0.35">
      <c r="C2" s="133" t="s">
        <v>105</v>
      </c>
      <c r="D2" s="134"/>
      <c r="E2" s="134"/>
      <c r="F2" s="134"/>
      <c r="G2" s="134"/>
      <c r="H2" s="110"/>
    </row>
    <row r="4" spans="2:8" s="93" customFormat="1" ht="14.25" customHeight="1" x14ac:dyDescent="0.25">
      <c r="B4" s="102"/>
      <c r="C4" s="139" t="s">
        <v>67</v>
      </c>
      <c r="D4" s="140"/>
      <c r="E4" s="140"/>
      <c r="F4" s="140"/>
      <c r="G4" s="140"/>
    </row>
    <row r="5" spans="2:8" s="93" customFormat="1" ht="15" x14ac:dyDescent="0.25">
      <c r="B5" s="102"/>
      <c r="C5" s="102"/>
      <c r="D5" s="102"/>
      <c r="E5" s="102"/>
      <c r="F5" s="102"/>
      <c r="G5" s="102"/>
    </row>
    <row r="6" spans="2:8" s="96" customFormat="1" ht="25.5" customHeight="1" x14ac:dyDescent="0.25">
      <c r="B6" s="103"/>
      <c r="C6" s="94" t="s">
        <v>68</v>
      </c>
      <c r="D6" s="95" t="s">
        <v>69</v>
      </c>
      <c r="E6" s="94" t="s">
        <v>70</v>
      </c>
      <c r="F6" s="94" t="s">
        <v>71</v>
      </c>
      <c r="G6" s="94" t="s">
        <v>72</v>
      </c>
    </row>
    <row r="7" spans="2:8" s="93" customFormat="1" ht="102.75" customHeight="1" x14ac:dyDescent="0.25">
      <c r="B7" s="104">
        <v>1</v>
      </c>
      <c r="C7" s="98" t="s">
        <v>73</v>
      </c>
      <c r="D7" s="105">
        <v>0.5</v>
      </c>
      <c r="E7" s="66" t="s">
        <v>126</v>
      </c>
      <c r="F7" s="106"/>
      <c r="G7" s="107" t="s">
        <v>74</v>
      </c>
    </row>
    <row r="8" spans="2:8" s="93" customFormat="1" ht="97.5" customHeight="1" x14ac:dyDescent="0.25">
      <c r="B8" s="104">
        <v>2</v>
      </c>
      <c r="C8" s="99" t="s">
        <v>75</v>
      </c>
      <c r="D8" s="108">
        <v>0.3</v>
      </c>
      <c r="E8" s="97" t="s">
        <v>91</v>
      </c>
      <c r="F8" s="106"/>
      <c r="G8" s="107" t="s">
        <v>74</v>
      </c>
    </row>
    <row r="9" spans="2:8" s="93" customFormat="1" ht="97.5" customHeight="1" x14ac:dyDescent="0.25">
      <c r="B9" s="104">
        <v>3</v>
      </c>
      <c r="C9" s="100" t="s">
        <v>124</v>
      </c>
      <c r="D9" s="108">
        <v>0.2</v>
      </c>
      <c r="E9" s="97" t="s">
        <v>127</v>
      </c>
      <c r="F9" s="106"/>
      <c r="G9" s="107" t="s">
        <v>74</v>
      </c>
    </row>
    <row r="12" spans="2:8" ht="15" x14ac:dyDescent="0.25">
      <c r="F12" s="109"/>
      <c r="G12" s="109"/>
    </row>
  </sheetData>
  <mergeCells count="2">
    <mergeCell ref="C4:G4"/>
    <mergeCell ref="C2:G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503AD-9E45-4965-8FF8-84CCB424AA92}">
  <dimension ref="A1:D32"/>
  <sheetViews>
    <sheetView workbookViewId="0">
      <selection activeCell="B16" sqref="B16"/>
    </sheetView>
  </sheetViews>
  <sheetFormatPr defaultRowHeight="12.75" x14ac:dyDescent="0.25"/>
  <cols>
    <col min="1" max="1" width="30.85546875" style="119" customWidth="1"/>
    <col min="2" max="2" width="28.5703125" style="119" customWidth="1"/>
    <col min="3" max="3" width="32.5703125" style="119" customWidth="1"/>
    <col min="4" max="4" width="20.7109375" style="119" customWidth="1"/>
    <col min="5" max="16384" width="9.140625" style="119"/>
  </cols>
  <sheetData>
    <row r="1" spans="1:4" ht="15.75" x14ac:dyDescent="0.25">
      <c r="A1" s="147" t="s">
        <v>106</v>
      </c>
      <c r="B1" s="147"/>
      <c r="C1" s="147"/>
      <c r="D1" s="147"/>
    </row>
    <row r="2" spans="1:4" ht="13.5" thickBot="1" x14ac:dyDescent="0.3"/>
    <row r="3" spans="1:4" ht="39" thickBot="1" x14ac:dyDescent="0.3">
      <c r="A3" s="111" t="s">
        <v>95</v>
      </c>
      <c r="B3" s="112" t="s">
        <v>96</v>
      </c>
      <c r="C3" s="112" t="s">
        <v>122</v>
      </c>
      <c r="D3" s="112" t="s">
        <v>97</v>
      </c>
    </row>
    <row r="4" spans="1:4" ht="13.5" thickBot="1" x14ac:dyDescent="0.3">
      <c r="A4" s="113" t="s">
        <v>98</v>
      </c>
      <c r="B4" s="114">
        <v>1000</v>
      </c>
      <c r="C4" s="115"/>
      <c r="D4" s="115">
        <f>C4*B4</f>
        <v>0</v>
      </c>
    </row>
    <row r="5" spans="1:4" ht="13.5" thickBot="1" x14ac:dyDescent="0.3">
      <c r="A5" s="113" t="s">
        <v>99</v>
      </c>
      <c r="B5" s="114">
        <v>50</v>
      </c>
      <c r="C5" s="115"/>
      <c r="D5" s="115">
        <f>C5*B5</f>
        <v>0</v>
      </c>
    </row>
    <row r="6" spans="1:4" ht="13.5" thickBot="1" x14ac:dyDescent="0.3">
      <c r="A6" s="113" t="s">
        <v>100</v>
      </c>
      <c r="B6" s="114">
        <v>500</v>
      </c>
      <c r="C6" s="115"/>
      <c r="D6" s="115">
        <f>C6*B6</f>
        <v>0</v>
      </c>
    </row>
    <row r="7" spans="1:4" ht="13.5" thickBot="1" x14ac:dyDescent="0.3">
      <c r="A7" s="113" t="s">
        <v>101</v>
      </c>
      <c r="B7" s="114">
        <v>250</v>
      </c>
      <c r="C7" s="115"/>
      <c r="D7" s="115">
        <f>C7*B7</f>
        <v>0</v>
      </c>
    </row>
    <row r="8" spans="1:4" ht="13.5" thickBot="1" x14ac:dyDescent="0.3">
      <c r="A8" s="113" t="s">
        <v>102</v>
      </c>
      <c r="B8" s="114">
        <v>2</v>
      </c>
      <c r="C8" s="115"/>
      <c r="D8" s="115">
        <f>C8*B8</f>
        <v>0</v>
      </c>
    </row>
    <row r="9" spans="1:4" ht="13.5" thickBot="1" x14ac:dyDescent="0.3">
      <c r="A9" s="111" t="s">
        <v>123</v>
      </c>
      <c r="B9" s="116"/>
      <c r="D9" s="117">
        <f>SUM(D4:D8)</f>
        <v>0</v>
      </c>
    </row>
    <row r="11" spans="1:4" ht="15.75" x14ac:dyDescent="0.25">
      <c r="A11" s="147" t="s">
        <v>107</v>
      </c>
      <c r="B11" s="147"/>
      <c r="C11" s="147"/>
      <c r="D11" s="147"/>
    </row>
    <row r="12" spans="1:4" ht="13.5" thickBot="1" x14ac:dyDescent="0.3"/>
    <row r="13" spans="1:4" ht="26.25" thickBot="1" x14ac:dyDescent="0.3">
      <c r="A13" s="111" t="s">
        <v>95</v>
      </c>
      <c r="B13" s="112" t="s">
        <v>108</v>
      </c>
      <c r="C13" s="112" t="s">
        <v>122</v>
      </c>
    </row>
    <row r="14" spans="1:4" ht="13.5" thickBot="1" x14ac:dyDescent="0.3">
      <c r="A14" s="113" t="s">
        <v>98</v>
      </c>
      <c r="B14" s="118" t="s">
        <v>118</v>
      </c>
      <c r="C14" s="115"/>
    </row>
    <row r="15" spans="1:4" ht="13.5" thickBot="1" x14ac:dyDescent="0.3">
      <c r="A15" s="113"/>
      <c r="B15" s="114" t="s">
        <v>109</v>
      </c>
      <c r="C15" s="115"/>
    </row>
    <row r="16" spans="1:4" ht="13.5" thickBot="1" x14ac:dyDescent="0.3">
      <c r="A16" s="113"/>
      <c r="B16" s="114" t="s">
        <v>110</v>
      </c>
      <c r="C16" s="115"/>
    </row>
    <row r="17" spans="1:3" ht="13.5" thickBot="1" x14ac:dyDescent="0.3">
      <c r="A17" s="113"/>
      <c r="B17" s="114" t="s">
        <v>111</v>
      </c>
      <c r="C17" s="115"/>
    </row>
    <row r="18" spans="1:3" ht="13.5" thickBot="1" x14ac:dyDescent="0.3">
      <c r="A18" s="113" t="s">
        <v>99</v>
      </c>
      <c r="B18" s="118" t="s">
        <v>119</v>
      </c>
      <c r="C18" s="115"/>
    </row>
    <row r="19" spans="1:3" ht="13.5" thickBot="1" x14ac:dyDescent="0.3">
      <c r="A19" s="113"/>
      <c r="B19" s="114" t="s">
        <v>112</v>
      </c>
      <c r="C19" s="115"/>
    </row>
    <row r="20" spans="1:3" ht="13.5" thickBot="1" x14ac:dyDescent="0.3">
      <c r="A20" s="113"/>
      <c r="B20" s="114" t="s">
        <v>113</v>
      </c>
      <c r="C20" s="115"/>
    </row>
    <row r="21" spans="1:3" ht="13.5" thickBot="1" x14ac:dyDescent="0.3">
      <c r="A21" s="113"/>
      <c r="B21" s="114" t="s">
        <v>114</v>
      </c>
      <c r="C21" s="115"/>
    </row>
    <row r="22" spans="1:3" ht="13.5" thickBot="1" x14ac:dyDescent="0.3">
      <c r="A22" s="113" t="s">
        <v>100</v>
      </c>
      <c r="B22" s="118" t="s">
        <v>119</v>
      </c>
      <c r="C22" s="115"/>
    </row>
    <row r="23" spans="1:3" ht="13.5" thickBot="1" x14ac:dyDescent="0.3">
      <c r="A23" s="113"/>
      <c r="B23" s="114" t="s">
        <v>112</v>
      </c>
      <c r="C23" s="115"/>
    </row>
    <row r="24" spans="1:3" ht="13.5" thickBot="1" x14ac:dyDescent="0.3">
      <c r="A24" s="113"/>
      <c r="B24" s="114" t="s">
        <v>113</v>
      </c>
      <c r="C24" s="115"/>
    </row>
    <row r="25" spans="1:3" ht="13.5" thickBot="1" x14ac:dyDescent="0.3">
      <c r="A25" s="113"/>
      <c r="B25" s="114" t="s">
        <v>114</v>
      </c>
      <c r="C25" s="115"/>
    </row>
    <row r="26" spans="1:3" ht="13.5" thickBot="1" x14ac:dyDescent="0.3">
      <c r="A26" s="113" t="s">
        <v>101</v>
      </c>
      <c r="B26" s="118" t="s">
        <v>120</v>
      </c>
      <c r="C26" s="115"/>
    </row>
    <row r="27" spans="1:3" ht="13.5" thickBot="1" x14ac:dyDescent="0.3">
      <c r="A27" s="113"/>
      <c r="B27" s="118" t="s">
        <v>121</v>
      </c>
      <c r="C27" s="115"/>
    </row>
    <row r="28" spans="1:3" ht="13.5" thickBot="1" x14ac:dyDescent="0.3">
      <c r="A28" s="113"/>
      <c r="B28" s="114" t="s">
        <v>115</v>
      </c>
      <c r="C28" s="115"/>
    </row>
    <row r="29" spans="1:3" ht="13.5" thickBot="1" x14ac:dyDescent="0.3">
      <c r="A29" s="113"/>
      <c r="B29" s="114" t="s">
        <v>116</v>
      </c>
      <c r="C29" s="115"/>
    </row>
    <row r="30" spans="1:3" x14ac:dyDescent="0.25">
      <c r="A30" s="141" t="s">
        <v>117</v>
      </c>
      <c r="B30" s="141">
        <v>1</v>
      </c>
      <c r="C30" s="144"/>
    </row>
    <row r="31" spans="1:3" ht="3" customHeight="1" x14ac:dyDescent="0.25">
      <c r="A31" s="142"/>
      <c r="B31" s="142"/>
      <c r="C31" s="145"/>
    </row>
    <row r="32" spans="1:3" ht="3.75" customHeight="1" thickBot="1" x14ac:dyDescent="0.3">
      <c r="A32" s="143"/>
      <c r="B32" s="143"/>
      <c r="C32" s="146"/>
    </row>
  </sheetData>
  <mergeCells count="5">
    <mergeCell ref="A30:A32"/>
    <mergeCell ref="B30:B32"/>
    <mergeCell ref="C30:C32"/>
    <mergeCell ref="A1:D1"/>
    <mergeCell ref="A11:D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C450DF20D2E942B5F97B45631465D3" ma:contentTypeVersion="6" ma:contentTypeDescription="Create a new document." ma:contentTypeScope="" ma:versionID="b321eee28334f85c5f37030e07b6b10d">
  <xsd:schema xmlns:xsd="http://www.w3.org/2001/XMLSchema" xmlns:xs="http://www.w3.org/2001/XMLSchema" xmlns:p="http://schemas.microsoft.com/office/2006/metadata/properties" xmlns:ns2="a11f4c27-2878-462a-8801-ad4838eb070b" xmlns:ns3="e54737d6-284a-499d-a87e-c9cb8b458fbd" targetNamespace="http://schemas.microsoft.com/office/2006/metadata/properties" ma:root="true" ma:fieldsID="3c8f8132ac82135c7cf3adccefe85ebc" ns2:_="" ns3:_="">
    <xsd:import namespace="a11f4c27-2878-462a-8801-ad4838eb070b"/>
    <xsd:import namespace="e54737d6-284a-499d-a87e-c9cb8b458fbd"/>
    <xsd:element name="properties">
      <xsd:complexType>
        <xsd:sequence>
          <xsd:element name="documentManagement">
            <xsd:complexType>
              <xsd:all>
                <xsd:element ref="ns2:Group_x0020_By"/>
                <xsd:element ref="ns2:Sub_x0020_Group_x0020_By"/>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1f4c27-2878-462a-8801-ad4838eb070b" elementFormDefault="qualified">
    <xsd:import namespace="http://schemas.microsoft.com/office/2006/documentManagement/types"/>
    <xsd:import namespace="http://schemas.microsoft.com/office/infopath/2007/PartnerControls"/>
    <xsd:element name="Group_x0020_By" ma:index="8" ma:displayName="Group By" ma:format="Dropdown" ma:internalName="Group_x0020_By">
      <xsd:simpleType>
        <xsd:restriction base="dms:Choice">
          <xsd:enumeration value="01 - Define"/>
          <xsd:enumeration value="02 - Approvals"/>
          <xsd:enumeration value="03 - Requirement"/>
          <xsd:enumeration value="04 - Notices"/>
          <xsd:enumeration value="05 - Expressions of Interest (EOI)"/>
          <xsd:enumeration value="06 - PQQ  / SAQ"/>
          <xsd:enumeration value="07 - ITT / RFQ"/>
          <xsd:enumeration value="08 - ITT Submissions / Evaluation"/>
          <xsd:enumeration value="09 - Contract Award"/>
          <xsd:enumeration value="10 - Master Contract (Original)"/>
          <xsd:enumeration value="11 - Master Contract (Updated)"/>
          <xsd:enumeration value="12 - Demand Orders /  Tasking Order Forms"/>
          <xsd:enumeration value="13 - Contract Management"/>
          <xsd:enumeration value="14 - CP&amp;F"/>
          <xsd:enumeration value="15 - File Minutes"/>
          <xsd:enumeration value="16 - Learning From Experience"/>
          <xsd:enumeration value="17 - MISC"/>
        </xsd:restriction>
      </xsd:simpleType>
    </xsd:element>
    <xsd:element name="Sub_x0020_Group_x0020_By" ma:index="9" ma:displayName="Sub Group By" ma:format="Dropdown" ma:internalName="Sub_x0020_Group_x0020_By">
      <xsd:simpleType>
        <xsd:restriction base="dms:Choice">
          <xsd:enumeration value="01 - Combined Comrcl Strat"/>
          <xsd:enumeration value="01 - IFRS 16"/>
          <xsd:enumeration value="01 - IR35"/>
          <xsd:enumeration value="01 - TUPE"/>
          <xsd:enumeration value="01 - LOCL (Limit of Contractors Liability)"/>
          <xsd:enumeration value="01 - Commercial Legal Services (CLS)"/>
          <xsd:enumeration value="01 - External Legal Services"/>
          <xsd:enumeration value="01 - Reverse Auction"/>
          <xsd:enumeration value="01 - Comrcl Risk Register"/>
          <xsd:enumeration value="02 - BCs to include revised/Updated"/>
          <xsd:enumeration value="02 - Single Source Approval"/>
          <xsd:enumeration value="02 - ASAT (Army Scrutiny Assurance Team) / AIC Approvals"/>
          <xsd:enumeration value="02 - ISGB / ISAB Approvals"/>
          <xsd:enumeration value="02 - Cabinet Office Approvals"/>
          <xsd:enumeration value="02 - Outline Business Case (OBC)"/>
          <xsd:enumeration value="02 - Full Business Case (FBC)"/>
          <xsd:enumeration value="02 - Strategic Outline Case (SOC)"/>
          <xsd:enumeration value="03 - SOR (Statement of Requirement)"/>
          <xsd:enumeration value="03 - Cyber Risk Assessment"/>
          <xsd:enumeration value="03 - SQACR (Standard Quality Assurance Contractual Requirements Check List)"/>
          <xsd:enumeration value="03 - SAL (Security Aspects Letter)"/>
          <xsd:enumeration value="03 - PDAL (Personal Data Aspects Letter)"/>
          <xsd:enumeration value="03 - GFE"/>
          <xsd:enumeration value="03 - Defence Intellectual Propoerty Rights (DIPR)"/>
          <xsd:enumeration value="04 - Prior Information Notice (PIN)"/>
          <xsd:enumeration value="04 - Voluntary Transparency Notice (VTN)"/>
          <xsd:enumeration value="04 - Transparency Notice"/>
          <xsd:enumeration value="04 - Contracts Bidders Notice"/>
          <xsd:enumeration value="04 - Advert (for CCS)"/>
          <xsd:enumeration value="04 - Customer Benefits Form"/>
          <xsd:enumeration value="04 - DSPCR Notice"/>
          <xsd:enumeration value="04 - FTS Notice (Ted)"/>
          <xsd:enumeration value="04 - Request for information (RFI)"/>
          <xsd:enumeration value="05 - EOI Request"/>
          <xsd:enumeration value="05 - EOI Clarification"/>
          <xsd:enumeration value="05 - EOI Submissions"/>
          <xsd:enumeration value="05 - EOI Evaluation"/>
          <xsd:enumeration value="06 - DPQQ Documentation"/>
          <xsd:enumeration value="06 - DPQQ Clarification"/>
          <xsd:enumeration value="06 - DPQQ Submission"/>
          <xsd:enumeration value="06 - DPQQ Evaluation"/>
          <xsd:enumeration value="06 - Statement of Good Standing"/>
          <xsd:enumeration value="06 - SAQ Documentation"/>
          <xsd:enumeration value="06 - SAQ Clarification"/>
          <xsd:enumeration value="06 - SAQ Submission"/>
          <xsd:enumeration value="06 - SAQ Evaluation"/>
          <xsd:enumeration value="06 - Decision Letters"/>
          <xsd:enumeration value="07 - ITT Documentation"/>
          <xsd:enumeration value="07 - ITT Clarifications"/>
          <xsd:enumeration value="07 - ITT Submissions"/>
          <xsd:enumeration value="07 - Customer Evaluation Guidance"/>
          <xsd:enumeration value="08 - Supplier Tender Documents"/>
          <xsd:enumeration value="08 - Revise or Confirm (RoCo)"/>
          <xsd:enumeration value="08 - Negotiations"/>
          <xsd:enumeration value="08 - Evaluation Matrix"/>
          <xsd:enumeration value="08 - Customer Declaration Forms / Emails"/>
          <xsd:enumeration value="08 - Mandatory Compliance Criteria"/>
          <xsd:enumeration value="08 - Tender Clarifications"/>
          <xsd:enumeration value="09 - Decision Letter"/>
          <xsd:enumeration value="09 - Award Letter"/>
          <xsd:enumeration value="09 - Legal Challenge"/>
          <xsd:enumeration value="10 - Original Contract - not to be amended"/>
          <xsd:enumeration value="10 - Redacted version Contract for Transparency / Transparency Notice"/>
          <xsd:enumeration value="11 - Update inaccordance with Contract Amendments"/>
          <xsd:enumeration value="11 - Amdt 1"/>
          <xsd:enumeration value="11 - Amdt 2"/>
          <xsd:enumeration value="11 - Amdt 3"/>
          <xsd:enumeration value="11 - Amdt 4"/>
          <xsd:enumeration value="11 - Amdt 5"/>
          <xsd:enumeration value="11 - Amdt Register"/>
          <xsd:enumeration value="12 - TOF 001"/>
          <xsd:enumeration value="12 - TOF 002"/>
          <xsd:enumeration value="12 - TOF 003"/>
          <xsd:enumeration value="12 - TOF 004"/>
          <xsd:enumeration value="12 - TOF 005"/>
          <xsd:enumeration value="12 - TOF Register"/>
          <xsd:enumeration value="13 - Contract Management Plan (CMP)"/>
          <xsd:enumeration value="13 - DIPR Development"/>
          <xsd:enumeration value="13 - Key Performance Indicators (KPIs)"/>
          <xsd:enumeration value="13 - Future Contract / Benchmarking"/>
          <xsd:enumeration value="13 - Legal"/>
          <xsd:enumeration value="13 - Disputes"/>
          <xsd:enumeration value="13 - Risk / Opportunities"/>
          <xsd:enumeration value="13 - GFE"/>
          <xsd:enumeration value="13 - Risk Management Plan"/>
          <xsd:enumeration value="14 - Contract Requisition"/>
          <xsd:enumeration value="14 - Non-Cat Request"/>
          <xsd:enumeration value="14 - Contract Amendment Requisition"/>
          <xsd:enumeration value="14 - Purchase Order"/>
          <xsd:enumeration value="14 - Invoices / Payment"/>
          <xsd:enumeration value="14 - CPA"/>
          <xsd:enumeration value="15 - One continuous File Note"/>
        </xsd:restriction>
      </xsd:simpleType>
    </xsd:element>
  </xsd:schema>
  <xsd:schema xmlns:xsd="http://www.w3.org/2001/XMLSchema" xmlns:xs="http://www.w3.org/2001/XMLSchema" xmlns:dms="http://schemas.microsoft.com/office/2006/documentManagement/types" xmlns:pc="http://schemas.microsoft.com/office/infopath/2007/PartnerControls" targetNamespace="e54737d6-284a-499d-a87e-c9cb8b458fb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ub_x0020_Group_x0020_By xmlns="a11f4c27-2878-462a-8801-ad4838eb070b">07 - ITT Documentation</Sub_x0020_Group_x0020_By>
    <Group_x0020_By xmlns="a11f4c27-2878-462a-8801-ad4838eb070b">07 - ITT / RFQ</Group_x0020_By>
  </documentManagement>
</p:properties>
</file>

<file path=customXml/itemProps1.xml><?xml version="1.0" encoding="utf-8"?>
<ds:datastoreItem xmlns:ds="http://schemas.openxmlformats.org/officeDocument/2006/customXml" ds:itemID="{A3641360-886B-4F75-A0C2-C66D21BC7F5C}">
  <ds:schemaRefs>
    <ds:schemaRef ds:uri="http://schemas.microsoft.com/sharepoint/v3/contenttype/forms"/>
  </ds:schemaRefs>
</ds:datastoreItem>
</file>

<file path=customXml/itemProps2.xml><?xml version="1.0" encoding="utf-8"?>
<ds:datastoreItem xmlns:ds="http://schemas.openxmlformats.org/officeDocument/2006/customXml" ds:itemID="{D5829020-C355-4CB9-AA1B-4B5594C500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1f4c27-2878-462a-8801-ad4838eb070b"/>
    <ds:schemaRef ds:uri="e54737d6-284a-499d-a87e-c9cb8b458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FDAB3F-15BD-4BF7-A1D6-19BE696D9AED}">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a11f4c27-2878-462a-8801-ad4838eb070b"/>
    <ds:schemaRef ds:uri="http://purl.org/dc/elements/1.1/"/>
    <ds:schemaRef ds:uri="http://schemas.microsoft.com/office/2006/metadata/properties"/>
    <ds:schemaRef ds:uri="e54737d6-284a-499d-a87e-c9cb8b458fb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Technical Pass_Fail - 5"</vt:lpstr>
      <vt:lpstr>Technical Pass_Fail - 8" &amp; 10" </vt:lpstr>
      <vt:lpstr>Technical Weighted Criteria</vt:lpstr>
      <vt:lpstr>Commercial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Jordan.Burrows114@mod.gov.uk</dc:creator>
  <cp:keywords/>
  <dc:description/>
  <cp:lastModifiedBy>Keogh, Matthew Maj (FdArmy-RAPSTONE-UAS-SO2)</cp:lastModifiedBy>
  <cp:revision/>
  <dcterms:created xsi:type="dcterms:W3CDTF">2019-03-19T15:02:59Z</dcterms:created>
  <dcterms:modified xsi:type="dcterms:W3CDTF">2025-06-19T06:29:36Z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0x01010065C450DF20D2E942B5F97B45631465D3</vt:lpwstr>
  </property>
  <property fmtid="{D5CDD505-2E9C-101B-9397-08002B2CF9AE}" pid="3" name="Business Owner">
    <vt:lpwstr>2;#DES|b6cc87e5-3f22-4161-ba68-024eee67cef4</vt:lpwstr>
  </property>
  <property fmtid="{D5CDD505-2E9C-101B-9397-08002B2CF9AE}" pid="4" name="fileplanid">
    <vt:lpwstr>1;#04 Deliver the Unit's objectives|954cf193-6423-4137-9b07-8b4f402d8d43</vt:lpwstr>
  </property>
  <property fmtid="{D5CDD505-2E9C-101B-9397-08002B2CF9AE}" pid="5" name="Subject Category">
    <vt:lpwstr/>
  </property>
  <property fmtid="{D5CDD505-2E9C-101B-9397-08002B2CF9AE}" pid="6" name="TaxKeyword">
    <vt:lpwstr/>
  </property>
  <property fmtid="{D5CDD505-2E9C-101B-9397-08002B2CF9AE}" pid="7" name="Subject Keywords">
    <vt:lpwstr/>
  </property>
  <property fmtid="{D5CDD505-2E9C-101B-9397-08002B2CF9AE}" pid="8" name="Project Long Name">
    <vt:lpwstr>;#Nano Unmanned Aerial Systems;#</vt:lpwstr>
  </property>
  <property fmtid="{D5CDD505-2E9C-101B-9397-08002B2CF9AE}" pid="9" name="SharedWithUsers">
    <vt:lpwstr>33;#McMenemy, Jim Professional II (DES FCG-PreCncpts-Eng1);#1953;#Rudge, Johnathan Mr (DES FCG-PreCncpt-EngGrad3)</vt:lpwstr>
  </property>
  <property fmtid="{D5CDD505-2E9C-101B-9397-08002B2CF9AE}" pid="10" name="MSIP_Label_d8a60473-494b-4586-a1bb-b0e663054676_Enabled">
    <vt:lpwstr>true</vt:lpwstr>
  </property>
  <property fmtid="{D5CDD505-2E9C-101B-9397-08002B2CF9AE}" pid="11" name="MSIP_Label_d8a60473-494b-4586-a1bb-b0e663054676_SetDate">
    <vt:lpwstr>2022-10-20T11:50:45Z</vt:lpwstr>
  </property>
  <property fmtid="{D5CDD505-2E9C-101B-9397-08002B2CF9AE}" pid="12" name="MSIP_Label_d8a60473-494b-4586-a1bb-b0e663054676_Method">
    <vt:lpwstr>Privileged</vt:lpwstr>
  </property>
  <property fmtid="{D5CDD505-2E9C-101B-9397-08002B2CF9AE}" pid="13" name="MSIP_Label_d8a60473-494b-4586-a1bb-b0e663054676_Name">
    <vt:lpwstr>MOD-1-O-‘UNMARKED’</vt:lpwstr>
  </property>
  <property fmtid="{D5CDD505-2E9C-101B-9397-08002B2CF9AE}" pid="14" name="MSIP_Label_d8a60473-494b-4586-a1bb-b0e663054676_SiteId">
    <vt:lpwstr>be7760ed-5953-484b-ae95-d0a16dfa09e5</vt:lpwstr>
  </property>
  <property fmtid="{D5CDD505-2E9C-101B-9397-08002B2CF9AE}" pid="15" name="MSIP_Label_d8a60473-494b-4586-a1bb-b0e663054676_ActionId">
    <vt:lpwstr>07a89053-f2d0-48ee-a783-ece8a707821c</vt:lpwstr>
  </property>
  <property fmtid="{D5CDD505-2E9C-101B-9397-08002B2CF9AE}" pid="16" name="MSIP_Label_d8a60473-494b-4586-a1bb-b0e663054676_ContentBits">
    <vt:lpwstr>0</vt:lpwstr>
  </property>
  <property fmtid="{D5CDD505-2E9C-101B-9397-08002B2CF9AE}" pid="17" name="MediaServiceImageTags">
    <vt:lpwstr/>
  </property>
</Properties>
</file>