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Procurement\Tenders\2025-26\02-25 Supply and Installation of Fire Doors\05. Tender Documents\"/>
    </mc:Choice>
  </mc:AlternateContent>
  <xr:revisionPtr revIDLastSave="0" documentId="13_ncr:1_{738A86A0-82AA-4FC1-AC1E-B1B4D7B96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Assessment" sheetId="1" r:id="rId1"/>
    <sheet name="Sheet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8" i="1"/>
  <c r="C8" i="1" s="1"/>
  <c r="D10" i="1"/>
  <c r="C10" i="1" s="1"/>
  <c r="D9" i="1" l="1"/>
  <c r="C9" i="1" s="1"/>
</calcChain>
</file>

<file path=xl/sharedStrings.xml><?xml version="1.0" encoding="utf-8"?>
<sst xmlns="http://schemas.openxmlformats.org/spreadsheetml/2006/main" count="31" uniqueCount="28">
  <si>
    <t>Pass Criteria</t>
  </si>
  <si>
    <t>Current Ratio (Total Current Assets / Total Current Liabilities)</t>
  </si>
  <si>
    <t>Quick Ratio (Cash + Trade Debtors) / Total Current Liabilities)</t>
  </si>
  <si>
    <t>Net Profit Margin (Pre-Tax Profit / Turnover)</t>
  </si>
  <si>
    <t>Total Current Assets</t>
  </si>
  <si>
    <t>Total Current Liabilities</t>
  </si>
  <si>
    <t>Cash</t>
  </si>
  <si>
    <t>Trade Debtors</t>
  </si>
  <si>
    <t>Pre-Tax Profit</t>
  </si>
  <si>
    <t>Turnover</t>
  </si>
  <si>
    <t>D&amp;B FAILURE SCORES</t>
  </si>
  <si>
    <t>LOW</t>
  </si>
  <si>
    <t>MODERATE</t>
  </si>
  <si>
    <t>HIGH</t>
  </si>
  <si>
    <t>SEVERE</t>
  </si>
  <si>
    <t>Insert Supplier Name</t>
  </si>
  <si>
    <t>GBP £</t>
  </si>
  <si>
    <t>D&amp;B failure score</t>
  </si>
  <si>
    <t>Financial Information</t>
  </si>
  <si>
    <t>Pass/ Fail</t>
  </si>
  <si>
    <t>Score</t>
  </si>
  <si>
    <t>Please Note: The provided financial figures should be accurate and based on your most recent audited accounts. This is a guide only, and as such is subject to change.</t>
  </si>
  <si>
    <t>Insert Company Number</t>
  </si>
  <si>
    <t>Requirement to Pass</t>
  </si>
  <si>
    <t>Score &gt;1</t>
  </si>
  <si>
    <t>Score &gt;1%</t>
  </si>
  <si>
    <t>Financial Standing Guide</t>
  </si>
  <si>
    <t>Dun &amp; Bradstreet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</si>
</sst>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0.0"/>
  </numFmts>
  <fonts count="5" x14ac:knownFonts="1"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0"/>
      <color rgb="FF003E5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8" fontId="0" fillId="0" borderId="1" xfId="0" applyNumberFormat="1" applyBorder="1"/>
    <xf numFmtId="6" fontId="0" fillId="0" borderId="1" xfId="0" applyNumberFormat="1" applyBorder="1"/>
    <xf numFmtId="0" fontId="1" fillId="4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5"/>
  <sheetViews>
    <sheetView tabSelected="1" zoomScale="80" zoomScaleNormal="80" workbookViewId="0">
      <pane xSplit="2" topLeftCell="C1" activePane="topRight" state="frozen"/>
      <selection pane="topRight" activeCell="G12" sqref="G12"/>
    </sheetView>
  </sheetViews>
  <sheetFormatPr defaultRowHeight="15" x14ac:dyDescent="0.2"/>
  <cols>
    <col min="1" max="1" width="33.44140625" customWidth="1"/>
    <col min="2" max="2" width="22.44140625" customWidth="1"/>
    <col min="3" max="3" width="17.33203125" customWidth="1"/>
    <col min="4" max="4" width="22.33203125" customWidth="1"/>
  </cols>
  <sheetData>
    <row r="2" spans="1:4" x14ac:dyDescent="0.2">
      <c r="A2" s="18" t="s">
        <v>26</v>
      </c>
      <c r="B2" s="18"/>
      <c r="C2" s="18"/>
      <c r="D2" s="18"/>
    </row>
    <row r="3" spans="1:4" ht="33" customHeight="1" x14ac:dyDescent="0.2">
      <c r="A3" s="21" t="s">
        <v>21</v>
      </c>
      <c r="B3" s="21"/>
      <c r="C3" s="21"/>
      <c r="D3" s="21"/>
    </row>
    <row r="4" spans="1:4" x14ac:dyDescent="0.2">
      <c r="A4" s="10"/>
    </row>
    <row r="5" spans="1:4" ht="15.6" customHeight="1" x14ac:dyDescent="0.2">
      <c r="A5" s="10"/>
      <c r="C5" s="19" t="s">
        <v>15</v>
      </c>
      <c r="D5" s="20"/>
    </row>
    <row r="6" spans="1:4" ht="15.6" customHeight="1" x14ac:dyDescent="0.2">
      <c r="A6" s="10"/>
      <c r="C6" s="19" t="s">
        <v>22</v>
      </c>
      <c r="D6" s="20"/>
    </row>
    <row r="7" spans="1:4" x14ac:dyDescent="0.2">
      <c r="A7" s="2" t="s">
        <v>0</v>
      </c>
      <c r="B7" s="2" t="s">
        <v>23</v>
      </c>
      <c r="C7" s="1" t="s">
        <v>19</v>
      </c>
      <c r="D7" s="1" t="s">
        <v>20</v>
      </c>
    </row>
    <row r="8" spans="1:4" ht="30" x14ac:dyDescent="0.2">
      <c r="A8" s="3" t="s">
        <v>1</v>
      </c>
      <c r="B8" s="11" t="s">
        <v>24</v>
      </c>
      <c r="C8" s="6" t="str">
        <f>IF(D8&gt;1,"PASS","FAIL")</f>
        <v>PASS</v>
      </c>
      <c r="D8" s="7">
        <f>D13/D14</f>
        <v>1.474974242502717</v>
      </c>
    </row>
    <row r="9" spans="1:4" ht="30" x14ac:dyDescent="0.2">
      <c r="A9" s="3" t="s">
        <v>2</v>
      </c>
      <c r="B9" s="11" t="s">
        <v>24</v>
      </c>
      <c r="C9" s="6" t="str">
        <f t="shared" ref="C9" si="0">IF(D9&gt;1,"PASS","FAIL")</f>
        <v>FAIL</v>
      </c>
      <c r="D9" s="7">
        <f>(D15+D16)/D14</f>
        <v>0.63863419131731569</v>
      </c>
    </row>
    <row r="10" spans="1:4" ht="30" x14ac:dyDescent="0.2">
      <c r="A10" s="3" t="s">
        <v>3</v>
      </c>
      <c r="B10" s="11" t="s">
        <v>25</v>
      </c>
      <c r="C10" s="6" t="str">
        <f>IF(D10&gt;1%,"PASS","FAIL")</f>
        <v>PASS</v>
      </c>
      <c r="D10" s="8">
        <f>D17/D18</f>
        <v>0.21721389383375084</v>
      </c>
    </row>
    <row r="12" spans="1:4" x14ac:dyDescent="0.2">
      <c r="A12" s="15" t="s">
        <v>18</v>
      </c>
      <c r="B12" s="16"/>
      <c r="C12" s="16"/>
      <c r="D12" s="9" t="s">
        <v>16</v>
      </c>
    </row>
    <row r="13" spans="1:4" x14ac:dyDescent="0.2">
      <c r="A13" s="12" t="s">
        <v>4</v>
      </c>
      <c r="B13" s="13"/>
      <c r="C13" s="14"/>
      <c r="D13" s="4">
        <v>6891708</v>
      </c>
    </row>
    <row r="14" spans="1:4" x14ac:dyDescent="0.2">
      <c r="A14" s="12" t="s">
        <v>5</v>
      </c>
      <c r="B14" s="13"/>
      <c r="C14" s="14"/>
      <c r="D14" s="4">
        <v>4672426</v>
      </c>
    </row>
    <row r="15" spans="1:4" x14ac:dyDescent="0.2">
      <c r="A15" s="12" t="s">
        <v>6</v>
      </c>
      <c r="B15" s="13"/>
      <c r="C15" s="14"/>
      <c r="D15" s="5">
        <v>1497831</v>
      </c>
    </row>
    <row r="16" spans="1:4" x14ac:dyDescent="0.2">
      <c r="A16" s="12" t="s">
        <v>7</v>
      </c>
      <c r="B16" s="13"/>
      <c r="C16" s="14"/>
      <c r="D16" s="4">
        <v>1486140</v>
      </c>
    </row>
    <row r="17" spans="1:4" x14ac:dyDescent="0.2">
      <c r="A17" s="12" t="s">
        <v>8</v>
      </c>
      <c r="B17" s="13"/>
      <c r="C17" s="14"/>
      <c r="D17" s="4">
        <v>6194344</v>
      </c>
    </row>
    <row r="18" spans="1:4" x14ac:dyDescent="0.2">
      <c r="A18" s="12" t="s">
        <v>9</v>
      </c>
      <c r="B18" s="13"/>
      <c r="C18" s="14"/>
      <c r="D18" s="4">
        <v>28517255</v>
      </c>
    </row>
    <row r="20" spans="1:4" x14ac:dyDescent="0.2">
      <c r="C20" s="1" t="s">
        <v>19</v>
      </c>
      <c r="D20" s="1" t="s">
        <v>17</v>
      </c>
    </row>
    <row r="21" spans="1:4" x14ac:dyDescent="0.2">
      <c r="A21" s="17" t="s">
        <v>27</v>
      </c>
      <c r="B21" s="17"/>
      <c r="C21" s="6" t="str">
        <f>IF(D21="SEVERE","FAIL","PASS")</f>
        <v>PASS</v>
      </c>
      <c r="D21" s="7" t="s">
        <v>11</v>
      </c>
    </row>
    <row r="23" spans="1:4" x14ac:dyDescent="0.2">
      <c r="A23" s="10"/>
    </row>
    <row r="24" spans="1:4" x14ac:dyDescent="0.2">
      <c r="A24" s="10"/>
    </row>
    <row r="25" spans="1:4" x14ac:dyDescent="0.2">
      <c r="A25" s="10"/>
    </row>
  </sheetData>
  <mergeCells count="12">
    <mergeCell ref="A18:C18"/>
    <mergeCell ref="A12:C12"/>
    <mergeCell ref="A21:B21"/>
    <mergeCell ref="A2:D2"/>
    <mergeCell ref="C5:D5"/>
    <mergeCell ref="A3:D3"/>
    <mergeCell ref="A13:C13"/>
    <mergeCell ref="A14:C14"/>
    <mergeCell ref="A15:C15"/>
    <mergeCell ref="A16:C16"/>
    <mergeCell ref="A17:C17"/>
    <mergeCell ref="C6:D6"/>
  </mergeCells>
  <conditionalFormatting sqref="C8:C10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C21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Sheet3!$B$3:$B$6</xm:f>
          </x14:formula1>
          <xm:sqref>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7" sqref="B7"/>
    </sheetView>
  </sheetViews>
  <sheetFormatPr defaultRowHeight="15" x14ac:dyDescent="0.2"/>
  <cols>
    <col min="2" max="2" width="20.77734375" bestFit="1" customWidth="1"/>
  </cols>
  <sheetData>
    <row r="1" spans="2:2" x14ac:dyDescent="0.2">
      <c r="B1" t="s">
        <v>10</v>
      </c>
    </row>
    <row r="3" spans="2:2" x14ac:dyDescent="0.2">
      <c r="B3" t="s">
        <v>11</v>
      </c>
    </row>
    <row r="4" spans="2:2" x14ac:dyDescent="0.2">
      <c r="B4" t="s">
        <v>12</v>
      </c>
    </row>
    <row r="5" spans="2:2" x14ac:dyDescent="0.2">
      <c r="B5" t="s">
        <v>13</v>
      </c>
    </row>
    <row r="6" spans="2:2" x14ac:dyDescent="0.2">
      <c r="B6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de87d3-a27f-46d4-b11d-47151b346901}" enabled="1" method="Privileged" siteId="{79c31f39-e1a3-435c-81b6-93ff2f50202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Assessment</vt:lpstr>
      <vt:lpstr>Sheet3</vt:lpstr>
    </vt:vector>
  </TitlesOfParts>
  <Company>Clarion Housing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McCormick</dc:creator>
  <cp:lastModifiedBy>Jon Richardson</cp:lastModifiedBy>
  <dcterms:created xsi:type="dcterms:W3CDTF">2020-06-30T08:13:09Z</dcterms:created>
  <dcterms:modified xsi:type="dcterms:W3CDTF">2025-05-22T07:40:48Z</dcterms:modified>
</cp:coreProperties>
</file>