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norfolkcounty.sharepoint.com/sites/NPF-NPF/Frameworks/25) ACTUARIAL 2025/ITT and Spec incl PIN/Docs to issue/"/>
    </mc:Choice>
  </mc:AlternateContent>
  <xr:revisionPtr revIDLastSave="1010" documentId="8_{2EB11249-29C4-4073-8F65-5BCC9321C702}" xr6:coauthVersionLast="47" xr6:coauthVersionMax="47" xr10:uidLastSave="{C8D8B010-A2FA-4630-9AFF-81C2E3684313}"/>
  <bookViews>
    <workbookView xWindow="-110" yWindow="-110" windowWidth="19420" windowHeight="10420" xr2:uid="{C3807990-0234-4B80-9DC8-B9F05CCC30ED}"/>
  </bookViews>
  <sheets>
    <sheet name="Lot 1 Summary" sheetId="1" r:id="rId1"/>
    <sheet name="Lot 1 Pricing "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2" l="1"/>
  <c r="F8" i="1" s="1"/>
  <c r="G46" i="2" l="1"/>
  <c r="G66" i="2"/>
  <c r="F13" i="1" s="1"/>
  <c r="G71" i="2"/>
  <c r="G72" i="2"/>
  <c r="G76" i="2" s="1"/>
  <c r="F14" i="1" s="1"/>
  <c r="G73" i="2"/>
  <c r="G74" i="2"/>
  <c r="G75" i="2"/>
  <c r="G70" i="2"/>
  <c r="G62" i="2"/>
  <c r="G63" i="2"/>
  <c r="G64" i="2"/>
  <c r="G65" i="2"/>
  <c r="G47" i="2"/>
  <c r="G48" i="2"/>
  <c r="G49" i="2"/>
  <c r="G50" i="2"/>
  <c r="G45" i="2"/>
  <c r="G51" i="2" l="1"/>
  <c r="F10" i="1" s="1"/>
  <c r="F17" i="1" s="1"/>
</calcChain>
</file>

<file path=xl/sharedStrings.xml><?xml version="1.0" encoding="utf-8"?>
<sst xmlns="http://schemas.openxmlformats.org/spreadsheetml/2006/main" count="78" uniqueCount="67">
  <si>
    <t>Active employers</t>
  </si>
  <si>
    <t>Inactive employers</t>
  </si>
  <si>
    <t>Total assets as at 31 March 2020</t>
  </si>
  <si>
    <t>Total Liabilities at 31 March 2020 (on-going basis)</t>
  </si>
  <si>
    <t>£4bn</t>
  </si>
  <si>
    <t>Number of new employers in valuation period</t>
  </si>
  <si>
    <t xml:space="preserve">G1.1 Actuarial Valuation </t>
  </si>
  <si>
    <t>£5bn</t>
  </si>
  <si>
    <t>Unit Price</t>
  </si>
  <si>
    <t>Weighting</t>
  </si>
  <si>
    <t>Weighted Price</t>
  </si>
  <si>
    <t>G1.1 Weighted Price</t>
  </si>
  <si>
    <t>G1.1 Maximum Price</t>
  </si>
  <si>
    <t xml:space="preserve">Preparation of opening position for a fully funded new employer (allocated assets and liabilities) together with employer’s contribution rate on open and closed basis which could be used for the purposes of a rates and adjustments certificate. 
Including any additional costs which may be charged at the valuation to incorporate the new employers.
When pricing please assume you have received an accurate UDE export. </t>
  </si>
  <si>
    <t>G1.2a</t>
  </si>
  <si>
    <t>G1.2b</t>
  </si>
  <si>
    <t>Preparation of opening position for a partially funded new employer (assets and liabilities allocated) together with employer’s contribution rate on open and closed basis. 
Including any additional costs which may be charged at the valuation to incorporate the new employers.
When pricing please assume you have received an accurate UDE export.</t>
  </si>
  <si>
    <t xml:space="preserve">Preparation of an amended employer’s contribution rate and update rates certificate in line with any freedom and flexibility regulations. </t>
  </si>
  <si>
    <t>G1.2c</t>
  </si>
  <si>
    <t>G1.2d</t>
  </si>
  <si>
    <t>G1.2e</t>
  </si>
  <si>
    <t>Calculation of Bond amount for single new employer covering all risks.</t>
  </si>
  <si>
    <t>G1.2f</t>
  </si>
  <si>
    <t>G1.2 Activity Pricing</t>
  </si>
  <si>
    <t>G1.3 Financial Reporting Exercise</t>
  </si>
  <si>
    <t>Additional cost for one employer requiring unfunded benefits calculated from data supplied</t>
  </si>
  <si>
    <t>Additional cost for one new academy joining a Multi Academy Trust (MAT) that has a combined disclosure. Including establishment of opening position from Member Data submission</t>
  </si>
  <si>
    <t>G1.3a</t>
  </si>
  <si>
    <t>G1.3b</t>
  </si>
  <si>
    <t>G1.2 Total Weighted Price</t>
  </si>
  <si>
    <t>G1.3a Total Weighted Price</t>
  </si>
  <si>
    <t>G1.3b Total Weighted Price</t>
  </si>
  <si>
    <t>Total Weighted Price (used for evaluation)</t>
  </si>
  <si>
    <t>Additional report cost for one employer requiring their own assumptions</t>
  </si>
  <si>
    <t>Additional cost for a new single academy joining a Multi Academy Trust (MAT) that has a combined disclosure.</t>
  </si>
  <si>
    <t xml:space="preserve">Additional cost for the closing position of one single academy ahead of moving to Multi Academy Trust (MAT) e.g. at 31 March </t>
  </si>
  <si>
    <t>Indicative Cessation Valuation for transferee admission body (ongoing basis). 
When pricing please assume the following:
•	Based on one set of assumptions.
•	No unitisation or asset tracking is in place.
•	Roll forward approach.
•	Assume 30 members.</t>
  </si>
  <si>
    <t>Actual Cessation Valuation (assume no prior Indicative Cessation Valuation) for Community Admission Body (minimum risk basis)
When pricing please assume the following:
•	Based on one set of assumptions.
•	No unitisation or asset tracking is in place.
•	Assume 30 members</t>
  </si>
  <si>
    <t>Model Fund</t>
  </si>
  <si>
    <t>Using the model fund above please provide your prices and supporting information for an Actuarial Valuation. Prices shall be exclusive of travel and related expenses.
Please Assume:
a) no additional software is purchased by the fund.  
b) ½ day = 4 hours
c) 1 day = 7.5 hours</t>
  </si>
  <si>
    <t>Actuarial valuation, to include the total cost of the full valuation from beginning of process to the end including:
a) Preparation and Attendance at a ½ day Pre-valuation meeting – to discuss the current position, outline plan and timeline for exercise. 
b) Pre-valuation document setting out methodology, timeline and assumptions including ½ day meeting with officers to discuss.
c) Preparation and presentation of the Pre-valuation document to Pensions Committee.
d) Draft results including equivalent of 2 days of discussions with the Officers.
e) Production of draft Funding Strategy Statement to enable the fund to consult with employers.
f) Preparation and presentation of the draft results and draft Funding Strategy Statement (FSS) to Pensions Committee.
g) Production of individual employer draft statements.
h) Equivalent of 2 days of discussions with the Officers to finalise the individual employers’ results.
i) Production of final valuation report including Rates and adjustment certificates and final FSS.</t>
  </si>
  <si>
    <t>Please provide your maximum unit prices for the following requirements. 
When pricing please assume all work is:
a) Undertaken without any additional products purchased;
b) All data supplied is complete and correct and;
c) All in standard reporting formats;
d) Any work is on up to date information unless otherwise stated</t>
  </si>
  <si>
    <t>Please provide your maximum unit prices for the following requirements.
When pricing please assume: 
a) all work is undertaken without any additional products purchased
b) all data supplied is complete and correct 
c) all in standard reporting formats
d) any work is based on a roll forward from the latest valuation
e) all reports are requested at the same time
f) that additional liabilities for McCloud, GMP equalization and Goodwin are applied at employer level</t>
  </si>
  <si>
    <t>G1.3a Reporting Date 31 March</t>
  </si>
  <si>
    <t>G1.3b Reporting Date 31 August</t>
  </si>
  <si>
    <t>Please provide a single price for each activity set out below. You must not attempt to provide multiple prices for any single activity and you must not leave any cells blank. If you do not propose to charge for an activity enter "0".
Your submitted prices will be multiplied by the weightings shown to calculate a Weighted Price for the purposes of evaluation.</t>
  </si>
  <si>
    <t>Form G1: Lot 1 - Actuarial Services Pricing</t>
  </si>
  <si>
    <t>Your Total Weighted Price is calculated by adding together your Weighted Price for each of G1.1, G1.2, G1.3a and G1.3b.
Your Total Weigted Price will be used to calculate your Price per Quality Point as set out in the procurement documentation.
Please enter your prices in the Lot 1 Pricing Tab</t>
  </si>
  <si>
    <t>Provider Name</t>
  </si>
  <si>
    <t>G1.4 - Information only pricing</t>
  </si>
  <si>
    <t>Maximum Hourly Rate (exclusive of any expenses) £</t>
  </si>
  <si>
    <t>Maximum Daily Rate (Exclusive of any expenses) £</t>
  </si>
  <si>
    <t xml:space="preserve">Director / Partner </t>
  </si>
  <si>
    <t>Senior Actuary</t>
  </si>
  <si>
    <t>Qualified Actuary</t>
  </si>
  <si>
    <t>Trainee Actuary</t>
  </si>
  <si>
    <t>Managing Consultant</t>
  </si>
  <si>
    <t>Principal Consultant</t>
  </si>
  <si>
    <t>Consultant</t>
  </si>
  <si>
    <t>Junior Consultant</t>
  </si>
  <si>
    <t>Lot 1</t>
  </si>
  <si>
    <r>
      <t xml:space="preserve">1 - 20 Reports Single employer record code (Assume all existing employers with previous disclosures)
</t>
    </r>
    <r>
      <rPr>
        <b/>
        <sz val="12"/>
        <rFont val="Arial"/>
        <family val="2"/>
      </rPr>
      <t>Please enter your price per report.</t>
    </r>
  </si>
  <si>
    <r>
      <t xml:space="preserve">21 - 50 Reports Single employer record code (Assume all existing employers with previous disclosures)
</t>
    </r>
    <r>
      <rPr>
        <b/>
        <sz val="12"/>
        <rFont val="Arial"/>
        <family val="2"/>
      </rPr>
      <t>Please enter your price per report.</t>
    </r>
  </si>
  <si>
    <r>
      <t xml:space="preserve">1- 20 Single Academies
Please ensure you include and detail any additional fees you may require to manage data collection. 
</t>
    </r>
    <r>
      <rPr>
        <b/>
        <sz val="12"/>
        <rFont val="Arial"/>
        <family val="2"/>
      </rPr>
      <t>Please enter your price per report.</t>
    </r>
  </si>
  <si>
    <r>
      <t xml:space="preserve">21- 50 Single Academies
Please ensure you include and detail any additional fees you may require to manage data collection. 
</t>
    </r>
    <r>
      <rPr>
        <b/>
        <sz val="12"/>
        <rFont val="Arial"/>
        <family val="2"/>
      </rPr>
      <t>Please enter your price per report.</t>
    </r>
  </si>
  <si>
    <r>
      <t xml:space="preserve">20 Multi Academy Trusts. 10 containing 5 academies and 10 containing 10 academies.
Please ensure you include and detail any additional fees you may require to manage data collection. 
</t>
    </r>
    <r>
      <rPr>
        <b/>
        <sz val="12"/>
        <rFont val="Arial"/>
        <family val="2"/>
      </rPr>
      <t>Please enter your price per report.</t>
    </r>
  </si>
  <si>
    <r>
      <t xml:space="preserve">The following prices are for information only purposes and will not be evaluated. However, they will be included in the supplier catalogue. 
</t>
    </r>
    <r>
      <rPr>
        <b/>
        <sz val="12"/>
        <rFont val="Arial"/>
        <family val="2"/>
      </rPr>
      <t>Hourly and Day Rates</t>
    </r>
    <r>
      <rPr>
        <sz val="12"/>
        <rFont val="Arial"/>
        <family val="2"/>
      </rPr>
      <t xml:space="preserve">
Maximum Hourly and Day Rates shall be exclusive of travel and related expenses (including overnight accommodation costs) to the Base Location. 
Day Rates are based on Working Day consisting of seven (7) hours (excluding breaks).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</si>
</sst>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3">
    <font>
      <sz val="11"/>
      <color theme="1"/>
      <name val="Aptos Narrow"/>
      <family val="2"/>
      <scheme val="minor"/>
    </font>
    <font>
      <sz val="12"/>
      <color theme="1"/>
      <name val="Arial"/>
      <family val="2"/>
    </font>
    <font>
      <b/>
      <sz val="12"/>
      <color rgb="FF000000"/>
      <name val="Arial"/>
      <family val="2"/>
    </font>
    <font>
      <b/>
      <sz val="12"/>
      <color theme="1"/>
      <name val="Arial"/>
      <family val="2"/>
    </font>
    <font>
      <sz val="11"/>
      <color theme="1"/>
      <name val="Arial "/>
    </font>
    <font>
      <sz val="12"/>
      <color theme="1"/>
      <name val="Arial "/>
    </font>
    <font>
      <sz val="8"/>
      <name val="Aptos Narrow"/>
      <family val="2"/>
      <scheme val="minor"/>
    </font>
    <font>
      <sz val="12"/>
      <color rgb="FFFF0000"/>
      <name val="Arial"/>
      <family val="2"/>
    </font>
    <font>
      <sz val="12"/>
      <name val="Arial"/>
      <family val="2"/>
    </font>
    <font>
      <b/>
      <sz val="12"/>
      <name val="Arial "/>
    </font>
    <font>
      <sz val="11"/>
      <name val="Aptos Narrow"/>
      <family val="2"/>
      <scheme val="minor"/>
    </font>
    <font>
      <b/>
      <sz val="12"/>
      <name val="Arial"/>
      <family val="2"/>
    </font>
    <font>
      <sz val="12"/>
      <name val="Arial "/>
    </font>
  </fonts>
  <fills count="5">
    <fill>
      <patternFill patternType="none"/>
    </fill>
    <fill>
      <patternFill patternType="gray125"/>
    </fill>
    <fill>
      <patternFill patternType="solid">
        <fgColor rgb="FFD9E2F3"/>
        <bgColor indexed="64"/>
      </patternFill>
    </fill>
    <fill>
      <patternFill patternType="solid">
        <fgColor theme="1"/>
        <bgColor indexed="64"/>
      </patternFill>
    </fill>
    <fill>
      <patternFill patternType="solid">
        <fgColor theme="0"/>
        <bgColor indexed="64"/>
      </patternFill>
    </fill>
  </fills>
  <borders count="5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FF0000"/>
      </left>
      <right style="thin">
        <color rgb="FFFF0000"/>
      </right>
      <top style="thin">
        <color rgb="FFFF0000"/>
      </top>
      <bottom style="thin">
        <color rgb="FFFF0000"/>
      </bottom>
      <diagonal/>
    </border>
    <border>
      <left/>
      <right/>
      <top style="thin">
        <color indexed="64"/>
      </top>
      <bottom/>
      <diagonal/>
    </border>
    <border>
      <left style="thin">
        <color rgb="FFFF000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FF0000"/>
      </left>
      <right style="thin">
        <color rgb="FFFF0000"/>
      </right>
      <top style="thin">
        <color rgb="FFFF0000"/>
      </top>
      <bottom/>
      <diagonal/>
    </border>
    <border>
      <left style="thin">
        <color rgb="FFFF0000"/>
      </left>
      <right/>
      <top style="thin">
        <color rgb="FFFF0000"/>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rgb="FFFF0000"/>
      </left>
      <right style="thin">
        <color rgb="FFFF0000"/>
      </right>
      <top style="thin">
        <color rgb="FFFF0000"/>
      </top>
      <bottom style="medium">
        <color indexed="64"/>
      </bottom>
      <diagonal/>
    </border>
    <border>
      <left style="thin">
        <color rgb="FFFF0000"/>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rgb="FFFF0000"/>
      </bottom>
      <diagonal/>
    </border>
    <border>
      <left style="thin">
        <color indexed="64"/>
      </left>
      <right style="thin">
        <color rgb="FFFF0000"/>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rgb="FFFF0000"/>
      </right>
      <top style="medium">
        <color indexed="64"/>
      </top>
      <bottom style="thin">
        <color rgb="FFFF0000"/>
      </bottom>
      <diagonal/>
    </border>
    <border>
      <left style="thin">
        <color rgb="FFFF0000"/>
      </left>
      <right style="thin">
        <color rgb="FFFF0000"/>
      </right>
      <top style="medium">
        <color indexed="64"/>
      </top>
      <bottom style="thin">
        <color rgb="FFFF0000"/>
      </bottom>
      <diagonal/>
    </border>
    <border>
      <left style="thin">
        <color rgb="FFFF0000"/>
      </left>
      <right style="medium">
        <color indexed="64"/>
      </right>
      <top style="medium">
        <color indexed="64"/>
      </top>
      <bottom style="thin">
        <color rgb="FFFF0000"/>
      </bottom>
      <diagonal/>
    </border>
    <border>
      <left style="medium">
        <color indexed="64"/>
      </left>
      <right style="thin">
        <color rgb="FFFF0000"/>
      </right>
      <top style="thin">
        <color rgb="FFFF0000"/>
      </top>
      <bottom style="thin">
        <color rgb="FFFF0000"/>
      </bottom>
      <diagonal/>
    </border>
    <border>
      <left style="thin">
        <color rgb="FFFF0000"/>
      </left>
      <right style="medium">
        <color indexed="64"/>
      </right>
      <top style="thin">
        <color rgb="FFFF0000"/>
      </top>
      <bottom style="thin">
        <color rgb="FFFF0000"/>
      </bottom>
      <diagonal/>
    </border>
    <border>
      <left style="medium">
        <color indexed="64"/>
      </left>
      <right style="thin">
        <color rgb="FFFF0000"/>
      </right>
      <top style="thin">
        <color rgb="FFFF0000"/>
      </top>
      <bottom style="medium">
        <color indexed="64"/>
      </bottom>
      <diagonal/>
    </border>
    <border>
      <left style="thin">
        <color rgb="FFFF0000"/>
      </left>
      <right style="medium">
        <color indexed="64"/>
      </right>
      <top style="thin">
        <color rgb="FFFF0000"/>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rgb="FFFF0000"/>
      </left>
      <right/>
      <top style="thin">
        <color rgb="FFFF0000"/>
      </top>
      <bottom style="medium">
        <color indexed="64"/>
      </bottom>
      <diagonal/>
    </border>
    <border>
      <left style="medium">
        <color indexed="64"/>
      </left>
      <right style="thin">
        <color indexed="64"/>
      </right>
      <top/>
      <bottom style="thin">
        <color indexed="64"/>
      </bottom>
      <diagonal/>
    </border>
    <border>
      <left/>
      <right style="thin">
        <color rgb="FFFF0000"/>
      </right>
      <top style="thin">
        <color rgb="FFFF0000"/>
      </top>
      <bottom style="thin">
        <color rgb="FFFF0000"/>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1">
    <xf numFmtId="0" fontId="0" fillId="0" borderId="0"/>
  </cellStyleXfs>
  <cellXfs count="145">
    <xf numFmtId="0" fontId="0" fillId="0" borderId="0" xfId="0"/>
    <xf numFmtId="164" fontId="0" fillId="0" borderId="0" xfId="0" applyNumberFormat="1"/>
    <xf numFmtId="164" fontId="1" fillId="0" borderId="0" xfId="0" applyNumberFormat="1" applyFont="1"/>
    <xf numFmtId="0" fontId="1" fillId="0" borderId="0" xfId="0" applyFont="1"/>
    <xf numFmtId="0" fontId="4" fillId="0" borderId="0" xfId="0" applyFont="1"/>
    <xf numFmtId="0" fontId="5" fillId="0" borderId="0" xfId="0" applyFont="1"/>
    <xf numFmtId="0" fontId="2" fillId="4" borderId="0" xfId="0" applyFont="1" applyFill="1" applyAlignment="1">
      <alignment vertical="center" wrapText="1"/>
    </xf>
    <xf numFmtId="164" fontId="8" fillId="0" borderId="10" xfId="0" applyNumberFormat="1" applyFont="1" applyBorder="1"/>
    <xf numFmtId="164" fontId="7" fillId="0" borderId="10" xfId="0" applyNumberFormat="1" applyFont="1" applyBorder="1"/>
    <xf numFmtId="164" fontId="7" fillId="0" borderId="2" xfId="0" applyNumberFormat="1" applyFont="1" applyBorder="1"/>
    <xf numFmtId="0" fontId="2" fillId="2" borderId="10" xfId="0" applyFont="1" applyFill="1" applyBorder="1" applyAlignment="1">
      <alignment horizontal="right" vertical="center" wrapText="1"/>
    </xf>
    <xf numFmtId="0" fontId="8" fillId="0" borderId="0" xfId="0" applyFont="1"/>
    <xf numFmtId="0" fontId="10" fillId="0" borderId="0" xfId="0" applyFont="1"/>
    <xf numFmtId="0" fontId="11" fillId="4" borderId="0" xfId="0" applyFont="1" applyFill="1" applyAlignment="1">
      <alignment vertical="center" wrapText="1"/>
    </xf>
    <xf numFmtId="9" fontId="8" fillId="0" borderId="56" xfId="0" applyNumberFormat="1" applyFont="1" applyBorder="1"/>
    <xf numFmtId="164" fontId="8" fillId="0" borderId="57" xfId="0" applyNumberFormat="1" applyFont="1" applyBorder="1"/>
    <xf numFmtId="0" fontId="8" fillId="0" borderId="0" xfId="0" applyFont="1" applyAlignment="1">
      <alignment vertical="top" wrapText="1"/>
    </xf>
    <xf numFmtId="0" fontId="8" fillId="3" borderId="12" xfId="0" applyFont="1" applyFill="1" applyBorder="1" applyAlignment="1">
      <alignment vertical="top" wrapText="1"/>
    </xf>
    <xf numFmtId="0" fontId="10" fillId="3" borderId="13" xfId="0" applyFont="1" applyFill="1" applyBorder="1"/>
    <xf numFmtId="0" fontId="11" fillId="0" borderId="34"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wrapText="1"/>
    </xf>
    <xf numFmtId="0" fontId="8" fillId="0" borderId="30" xfId="0" applyFont="1" applyBorder="1" applyAlignment="1">
      <alignment vertical="top" wrapText="1"/>
    </xf>
    <xf numFmtId="10" fontId="8" fillId="0" borderId="29" xfId="0" applyNumberFormat="1" applyFont="1" applyBorder="1" applyAlignment="1">
      <alignment horizontal="center" vertical="center"/>
    </xf>
    <xf numFmtId="164" fontId="8" fillId="0" borderId="16" xfId="0" applyNumberFormat="1" applyFont="1" applyBorder="1" applyAlignment="1">
      <alignment horizontal="center" vertical="center"/>
    </xf>
    <xf numFmtId="0" fontId="8" fillId="0" borderId="30" xfId="0" applyFont="1" applyBorder="1" applyAlignment="1">
      <alignment wrapText="1"/>
    </xf>
    <xf numFmtId="10" fontId="8" fillId="0" borderId="31" xfId="0" applyNumberFormat="1" applyFont="1" applyBorder="1" applyAlignment="1">
      <alignment horizontal="center" vertical="center"/>
    </xf>
    <xf numFmtId="0" fontId="11" fillId="0" borderId="17" xfId="0" applyFont="1" applyBorder="1" applyAlignment="1">
      <alignment horizontal="center" vertical="center" wrapText="1"/>
    </xf>
    <xf numFmtId="0" fontId="8" fillId="0" borderId="35" xfId="0" applyFont="1" applyBorder="1" applyAlignment="1">
      <alignment vertical="top" wrapText="1"/>
    </xf>
    <xf numFmtId="10" fontId="8" fillId="0" borderId="37" xfId="0" applyNumberFormat="1" applyFont="1" applyBorder="1" applyAlignment="1">
      <alignment horizontal="center" vertical="center"/>
    </xf>
    <xf numFmtId="164" fontId="8" fillId="0" borderId="19" xfId="0" applyNumberFormat="1" applyFont="1" applyBorder="1" applyAlignment="1">
      <alignment horizontal="center" vertical="center"/>
    </xf>
    <xf numFmtId="0" fontId="8" fillId="0" borderId="0" xfId="0" applyFont="1" applyAlignment="1">
      <alignment wrapText="1"/>
    </xf>
    <xf numFmtId="164" fontId="8" fillId="0" borderId="26" xfId="0" applyNumberFormat="1" applyFont="1" applyBorder="1" applyAlignment="1">
      <alignment horizontal="center" vertical="center"/>
    </xf>
    <xf numFmtId="164" fontId="11" fillId="0" borderId="0" xfId="0" applyNumberFormat="1" applyFont="1" applyAlignment="1">
      <alignment horizontal="right"/>
    </xf>
    <xf numFmtId="164" fontId="8" fillId="0" borderId="0" xfId="0" applyNumberFormat="1" applyFont="1" applyAlignment="1">
      <alignment horizontal="center" vertical="center"/>
    </xf>
    <xf numFmtId="0" fontId="8" fillId="0" borderId="0" xfId="0" applyFont="1" applyAlignment="1">
      <alignment horizontal="left" vertical="top"/>
    </xf>
    <xf numFmtId="0" fontId="11" fillId="0" borderId="0" xfId="0" applyFont="1" applyAlignment="1">
      <alignment wrapText="1"/>
    </xf>
    <xf numFmtId="0" fontId="11" fillId="0" borderId="40" xfId="0" applyFont="1" applyBorder="1" applyAlignment="1">
      <alignment horizontal="center" vertical="center" wrapText="1"/>
    </xf>
    <xf numFmtId="0" fontId="11" fillId="0" borderId="14" xfId="0" applyFont="1" applyBorder="1" applyAlignment="1">
      <alignment horizontal="center" vertical="center" wrapText="1"/>
    </xf>
    <xf numFmtId="0" fontId="8" fillId="0" borderId="0" xfId="0" applyFont="1" applyAlignment="1">
      <alignment vertical="center" wrapText="1"/>
    </xf>
    <xf numFmtId="10" fontId="8" fillId="0" borderId="42" xfId="0" applyNumberFormat="1" applyFont="1" applyBorder="1" applyAlignment="1">
      <alignment horizontal="center" vertical="center"/>
    </xf>
    <xf numFmtId="164" fontId="8" fillId="0" borderId="0" xfId="0" applyNumberFormat="1" applyFont="1"/>
    <xf numFmtId="164" fontId="8" fillId="0" borderId="2" xfId="0" applyNumberFormat="1" applyFont="1" applyBorder="1" applyAlignment="1">
      <alignment horizontal="center" vertical="center"/>
    </xf>
    <xf numFmtId="10" fontId="8" fillId="0" borderId="0" xfId="0" applyNumberFormat="1" applyFont="1"/>
    <xf numFmtId="0" fontId="11" fillId="0" borderId="13" xfId="0" applyFont="1" applyBorder="1" applyAlignment="1">
      <alignment horizontal="center" vertical="center" wrapText="1"/>
    </xf>
    <xf numFmtId="164" fontId="8" fillId="0" borderId="27" xfId="0" applyNumberFormat="1" applyFont="1" applyBorder="1" applyAlignment="1" applyProtection="1">
      <alignment horizontal="center" vertical="center"/>
      <protection locked="0"/>
    </xf>
    <xf numFmtId="164" fontId="8" fillId="0" borderId="32" xfId="0" applyNumberFormat="1" applyFont="1" applyBorder="1" applyAlignment="1" applyProtection="1">
      <alignment horizontal="center" vertical="center"/>
      <protection locked="0"/>
    </xf>
    <xf numFmtId="164" fontId="8" fillId="0" borderId="36" xfId="0" applyNumberFormat="1" applyFont="1" applyBorder="1" applyAlignment="1" applyProtection="1">
      <alignment horizontal="center" vertical="center"/>
      <protection locked="0"/>
    </xf>
    <xf numFmtId="164" fontId="8" fillId="0" borderId="33" xfId="0" applyNumberFormat="1" applyFont="1" applyBorder="1" applyAlignment="1" applyProtection="1">
      <alignment horizontal="center" vertical="center"/>
      <protection locked="0"/>
    </xf>
    <xf numFmtId="164" fontId="8" fillId="0" borderId="53" xfId="0" applyNumberFormat="1" applyFont="1" applyBorder="1" applyAlignment="1" applyProtection="1">
      <alignment horizontal="center" vertical="center"/>
      <protection locked="0"/>
    </xf>
    <xf numFmtId="8" fontId="8" fillId="0" borderId="9" xfId="0" applyNumberFormat="1" applyFont="1" applyBorder="1" applyAlignment="1" applyProtection="1">
      <alignment horizontal="center" vertical="center" wrapText="1"/>
      <protection locked="0"/>
    </xf>
    <xf numFmtId="164" fontId="8" fillId="0" borderId="55" xfId="0" applyNumberFormat="1" applyFont="1" applyBorder="1" applyProtection="1">
      <protection locked="0"/>
    </xf>
    <xf numFmtId="0" fontId="2" fillId="2" borderId="1"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 xfId="0" applyFont="1" applyBorder="1" applyAlignment="1">
      <alignment horizontal="center" vertical="center" wrapText="1"/>
    </xf>
    <xf numFmtId="0" fontId="3" fillId="0" borderId="1" xfId="0" applyFont="1" applyBorder="1" applyAlignment="1">
      <alignment horizontal="right"/>
    </xf>
    <xf numFmtId="0" fontId="3" fillId="0" borderId="20" xfId="0" applyFont="1" applyBorder="1" applyAlignment="1">
      <alignment horizontal="right"/>
    </xf>
    <xf numFmtId="0" fontId="3" fillId="0" borderId="2" xfId="0" applyFont="1" applyBorder="1" applyAlignment="1">
      <alignment horizontal="right"/>
    </xf>
    <xf numFmtId="0" fontId="8" fillId="0" borderId="15" xfId="0" applyFont="1" applyBorder="1" applyAlignment="1">
      <alignment horizontal="right" vertical="center" wrapText="1"/>
    </xf>
    <xf numFmtId="0" fontId="8" fillId="0" borderId="9" xfId="0" applyFont="1" applyBorder="1" applyAlignment="1">
      <alignment horizontal="right" vertical="center" wrapText="1"/>
    </xf>
    <xf numFmtId="0" fontId="8" fillId="0" borderId="17" xfId="0" applyFont="1" applyBorder="1" applyAlignment="1">
      <alignment horizontal="right" vertical="center" wrapText="1"/>
    </xf>
    <xf numFmtId="0" fontId="8" fillId="0" borderId="18" xfId="0" applyFont="1" applyBorder="1" applyAlignment="1">
      <alignment horizontal="right"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11" fillId="0" borderId="1" xfId="0" applyFont="1" applyBorder="1" applyAlignment="1">
      <alignment horizontal="center"/>
    </xf>
    <xf numFmtId="0" fontId="11" fillId="0" borderId="20" xfId="0" applyFont="1" applyBorder="1" applyAlignment="1">
      <alignment horizontal="center"/>
    </xf>
    <xf numFmtId="0" fontId="11" fillId="0" borderId="2" xfId="0" applyFont="1" applyBorder="1" applyAlignment="1">
      <alignment horizont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8" fillId="0" borderId="50" xfId="0" applyFont="1" applyBorder="1" applyAlignment="1">
      <alignment horizontal="left" vertical="top" wrapText="1"/>
    </xf>
    <xf numFmtId="0" fontId="8" fillId="0" borderId="28" xfId="0" applyFont="1" applyBorder="1" applyAlignment="1">
      <alignment horizontal="left" vertical="top" wrapText="1"/>
    </xf>
    <xf numFmtId="164" fontId="11" fillId="0" borderId="24" xfId="0" applyNumberFormat="1" applyFont="1" applyBorder="1" applyAlignment="1">
      <alignment horizontal="right"/>
    </xf>
    <xf numFmtId="164" fontId="11" fillId="0" borderId="25" xfId="0" applyNumberFormat="1" applyFont="1" applyBorder="1" applyAlignment="1">
      <alignment horizontal="right"/>
    </xf>
    <xf numFmtId="0" fontId="11" fillId="2" borderId="1" xfId="0" applyFont="1" applyFill="1" applyBorder="1" applyAlignment="1">
      <alignment horizontal="left" vertical="center" wrapText="1"/>
    </xf>
    <xf numFmtId="0" fontId="11" fillId="2" borderId="20"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8" fillId="0" borderId="43" xfId="0" applyFont="1" applyBorder="1" applyAlignment="1">
      <alignment horizontal="left" vertical="top" wrapText="1"/>
    </xf>
    <xf numFmtId="0" fontId="8" fillId="0" borderId="44" xfId="0" applyFont="1" applyBorder="1" applyAlignment="1">
      <alignment horizontal="left" vertical="top" wrapText="1"/>
    </xf>
    <xf numFmtId="0" fontId="8" fillId="0" borderId="45" xfId="0" applyFont="1" applyBorder="1" applyAlignment="1">
      <alignment horizontal="left" vertical="top" wrapText="1"/>
    </xf>
    <xf numFmtId="0" fontId="8" fillId="0" borderId="46" xfId="0" applyFont="1" applyBorder="1" applyAlignment="1">
      <alignment horizontal="left" vertical="top" wrapText="1"/>
    </xf>
    <xf numFmtId="0" fontId="8" fillId="0" borderId="27" xfId="0" applyFont="1" applyBorder="1" applyAlignment="1">
      <alignment horizontal="left" vertical="top" wrapText="1"/>
    </xf>
    <xf numFmtId="0" fontId="8" fillId="0" borderId="47" xfId="0" applyFont="1" applyBorder="1" applyAlignment="1">
      <alignment horizontal="left" vertical="top" wrapText="1"/>
    </xf>
    <xf numFmtId="0" fontId="8" fillId="0" borderId="48" xfId="0" applyFont="1" applyBorder="1" applyAlignment="1">
      <alignment horizontal="left" vertical="top" wrapText="1"/>
    </xf>
    <xf numFmtId="0" fontId="8" fillId="0" borderId="36" xfId="0" applyFont="1" applyBorder="1" applyAlignment="1">
      <alignment horizontal="left" vertical="top" wrapText="1"/>
    </xf>
    <xf numFmtId="0" fontId="8" fillId="0" borderId="49" xfId="0" applyFont="1" applyBorder="1" applyAlignment="1">
      <alignment horizontal="left" vertical="top" wrapText="1"/>
    </xf>
    <xf numFmtId="0" fontId="8" fillId="0" borderId="1" xfId="0" applyFont="1" applyBorder="1" applyAlignment="1">
      <alignment horizontal="left" vertical="top" wrapText="1"/>
    </xf>
    <xf numFmtId="0" fontId="8" fillId="0" borderId="20" xfId="0" applyFont="1" applyBorder="1" applyAlignment="1">
      <alignment horizontal="left" vertical="top" wrapText="1"/>
    </xf>
    <xf numFmtId="0" fontId="8" fillId="0" borderId="2" xfId="0" applyFont="1" applyBorder="1" applyAlignment="1">
      <alignment horizontal="left" vertical="top" wrapText="1"/>
    </xf>
    <xf numFmtId="0" fontId="8" fillId="4" borderId="1"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11" fillId="4" borderId="24" xfId="0" applyFont="1" applyFill="1" applyBorder="1" applyAlignment="1">
      <alignment horizontal="left" vertical="center" wrapText="1"/>
    </xf>
    <xf numFmtId="0" fontId="11" fillId="4" borderId="25" xfId="0" applyFont="1" applyFill="1" applyBorder="1" applyAlignment="1">
      <alignment horizontal="left" vertical="center" wrapText="1"/>
    </xf>
    <xf numFmtId="0" fontId="11" fillId="4" borderId="26" xfId="0" applyFont="1" applyFill="1" applyBorder="1" applyAlignment="1">
      <alignment horizontal="left" vertical="center" wrapText="1"/>
    </xf>
    <xf numFmtId="0" fontId="8" fillId="0" borderId="54" xfId="0" applyFont="1" applyBorder="1" applyAlignment="1">
      <alignment horizontal="right" vertical="center" wrapText="1"/>
    </xf>
    <xf numFmtId="0" fontId="8" fillId="0" borderId="22" xfId="0" applyFont="1" applyBorder="1" applyAlignment="1">
      <alignment horizontal="right" vertical="center" wrapText="1"/>
    </xf>
    <xf numFmtId="0" fontId="8" fillId="0" borderId="4" xfId="0" applyFont="1" applyBorder="1" applyAlignment="1">
      <alignment horizontal="left" vertical="top" wrapText="1"/>
    </xf>
    <xf numFmtId="0" fontId="8" fillId="0" borderId="21"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0" xfId="0" applyFont="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1" xfId="0" applyFont="1" applyBorder="1" applyAlignment="1">
      <alignment horizontal="left" vertical="top" wrapText="1"/>
    </xf>
    <xf numFmtId="0" fontId="8" fillId="0" borderId="3" xfId="0" applyFont="1" applyBorder="1" applyAlignment="1">
      <alignment horizontal="left" vertical="top" wrapText="1"/>
    </xf>
    <xf numFmtId="0" fontId="8" fillId="0" borderId="15" xfId="0" applyFont="1" applyBorder="1" applyAlignment="1">
      <alignment horizontal="left" vertical="top" wrapText="1"/>
    </xf>
    <xf numFmtId="0" fontId="8" fillId="0" borderId="30" xfId="0" applyFont="1" applyBorder="1" applyAlignment="1">
      <alignment horizontal="left" vertical="top" wrapText="1"/>
    </xf>
    <xf numFmtId="0" fontId="11" fillId="0" borderId="12" xfId="0" applyFont="1" applyBorder="1" applyAlignment="1">
      <alignment horizontal="right"/>
    </xf>
    <xf numFmtId="0" fontId="11" fillId="0" borderId="13" xfId="0" applyFont="1" applyBorder="1" applyAlignment="1">
      <alignment horizontal="right"/>
    </xf>
    <xf numFmtId="0" fontId="11" fillId="0" borderId="14" xfId="0" applyFont="1" applyBorder="1" applyAlignment="1">
      <alignment horizontal="right"/>
    </xf>
    <xf numFmtId="0" fontId="11" fillId="0" borderId="15" xfId="0" applyFont="1" applyBorder="1" applyAlignment="1">
      <alignment horizontal="right"/>
    </xf>
    <xf numFmtId="0" fontId="11" fillId="0" borderId="9" xfId="0" applyFont="1" applyBorder="1" applyAlignment="1">
      <alignment horizontal="right"/>
    </xf>
    <xf numFmtId="0" fontId="11" fillId="0" borderId="16" xfId="0" applyFont="1" applyBorder="1" applyAlignment="1">
      <alignment horizontal="right"/>
    </xf>
    <xf numFmtId="0" fontId="11" fillId="0" borderId="17" xfId="0" applyFont="1" applyBorder="1" applyAlignment="1">
      <alignment horizontal="right"/>
    </xf>
    <xf numFmtId="0" fontId="11" fillId="0" borderId="18" xfId="0" applyFont="1" applyBorder="1" applyAlignment="1">
      <alignment horizontal="right"/>
    </xf>
    <xf numFmtId="0" fontId="11" fillId="0" borderId="19" xfId="0" applyFont="1" applyBorder="1" applyAlignment="1">
      <alignment horizontal="right"/>
    </xf>
    <xf numFmtId="0" fontId="8" fillId="0" borderId="17" xfId="0" applyFont="1" applyBorder="1" applyAlignment="1">
      <alignment horizontal="left" vertical="top" wrapText="1"/>
    </xf>
    <xf numFmtId="0" fontId="8" fillId="0" borderId="41" xfId="0" applyFont="1" applyBorder="1" applyAlignment="1">
      <alignment horizontal="left" vertical="top" wrapText="1"/>
    </xf>
    <xf numFmtId="0" fontId="8" fillId="0" borderId="21" xfId="0" applyFont="1" applyBorder="1" applyAlignment="1">
      <alignment horizontal="left" vertical="top"/>
    </xf>
    <xf numFmtId="0" fontId="8" fillId="0" borderId="5" xfId="0" applyFont="1" applyBorder="1" applyAlignment="1">
      <alignment horizontal="left" vertical="top"/>
    </xf>
    <xf numFmtId="0" fontId="8" fillId="0" borderId="6" xfId="0" applyFont="1" applyBorder="1" applyAlignment="1">
      <alignment horizontal="left" vertical="top"/>
    </xf>
    <xf numFmtId="0" fontId="8" fillId="0" borderId="0" xfId="0" applyFont="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8" fillId="0" borderId="11" xfId="0" applyFont="1" applyBorder="1" applyAlignment="1">
      <alignment horizontal="left" vertical="top"/>
    </xf>
    <xf numFmtId="0" fontId="8" fillId="0" borderId="3" xfId="0" applyFont="1" applyBorder="1" applyAlignment="1">
      <alignment horizontal="left" vertical="top"/>
    </xf>
    <xf numFmtId="0" fontId="11" fillId="2" borderId="9" xfId="0" applyFont="1" applyFill="1" applyBorder="1" applyAlignment="1">
      <alignment horizontal="center" vertical="center" wrapText="1"/>
    </xf>
    <xf numFmtId="0" fontId="8" fillId="0" borderId="51" xfId="0" applyFont="1" applyBorder="1" applyAlignment="1">
      <alignment horizontal="left" vertical="top" wrapText="1"/>
    </xf>
    <xf numFmtId="0" fontId="8" fillId="0" borderId="52" xfId="0" applyFont="1" applyBorder="1" applyAlignment="1">
      <alignment horizontal="left" vertical="top" wrapText="1"/>
    </xf>
    <xf numFmtId="0" fontId="11" fillId="0" borderId="0" xfId="0" applyFont="1" applyAlignment="1">
      <alignment horizontal="center" vertical="center" wrapText="1"/>
    </xf>
    <xf numFmtId="0" fontId="11" fillId="0" borderId="9" xfId="0" applyFont="1" applyBorder="1" applyAlignment="1">
      <alignment horizontal="center" vertical="center" wrapText="1"/>
    </xf>
    <xf numFmtId="8" fontId="8" fillId="0" borderId="9" xfId="0" applyNumberFormat="1" applyFont="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3C1A0-751A-48E3-9F40-10BE79977F46}">
  <dimension ref="B1:K28"/>
  <sheetViews>
    <sheetView showGridLines="0" tabSelected="1" zoomScale="110" zoomScaleNormal="110" workbookViewId="0">
      <selection activeCell="E4" sqref="E4:F4"/>
    </sheetView>
  </sheetViews>
  <sheetFormatPr defaultRowHeight="14.5"/>
  <cols>
    <col min="2" max="2" width="9.81640625" customWidth="1"/>
    <col min="3" max="3" width="18.453125" customWidth="1"/>
    <col min="4" max="4" width="13.453125" bestFit="1" customWidth="1"/>
    <col min="5" max="5" width="16.1796875" customWidth="1"/>
    <col min="6" max="6" width="16.453125" customWidth="1"/>
  </cols>
  <sheetData>
    <row r="1" spans="2:8" ht="15" thickBot="1"/>
    <row r="2" spans="2:8" ht="16" thickBot="1">
      <c r="B2" s="56" t="s">
        <v>46</v>
      </c>
      <c r="C2" s="57"/>
      <c r="D2" s="57"/>
      <c r="E2" s="57"/>
      <c r="F2" s="58"/>
    </row>
    <row r="3" spans="2:8" ht="15" thickBot="1"/>
    <row r="4" spans="2:8" ht="16" thickBot="1">
      <c r="B4" s="62" t="s">
        <v>48</v>
      </c>
      <c r="C4" s="63"/>
      <c r="D4" s="64"/>
      <c r="E4" s="143"/>
      <c r="F4" s="144"/>
    </row>
    <row r="5" spans="2:8" ht="15" thickBot="1"/>
    <row r="6" spans="2:8" ht="114" customHeight="1" thickBot="1">
      <c r="B6" s="59" t="s">
        <v>47</v>
      </c>
      <c r="C6" s="60"/>
      <c r="D6" s="60"/>
      <c r="E6" s="60"/>
      <c r="F6" s="61"/>
    </row>
    <row r="7" spans="2:8" ht="15" thickBot="1"/>
    <row r="8" spans="2:8" ht="16" thickBot="1">
      <c r="B8" s="53" t="s">
        <v>6</v>
      </c>
      <c r="C8" s="54"/>
      <c r="D8" s="54"/>
      <c r="E8" s="55"/>
      <c r="F8" s="8">
        <f>'Lot 1 Pricing '!G36</f>
        <v>0</v>
      </c>
    </row>
    <row r="9" spans="2:8" ht="16" thickBot="1">
      <c r="B9" s="3"/>
      <c r="C9" s="3"/>
      <c r="D9" s="2"/>
      <c r="E9" s="3"/>
      <c r="F9" s="3"/>
    </row>
    <row r="10" spans="2:8" ht="16" thickBot="1">
      <c r="B10" s="53" t="s">
        <v>23</v>
      </c>
      <c r="C10" s="54"/>
      <c r="D10" s="54"/>
      <c r="E10" s="55"/>
      <c r="F10" s="9">
        <f>'Lot 1 Pricing '!G51</f>
        <v>0</v>
      </c>
    </row>
    <row r="11" spans="2:8" ht="16" thickBot="1">
      <c r="B11" s="3"/>
      <c r="C11" s="3"/>
      <c r="D11" s="2"/>
      <c r="E11" s="3"/>
      <c r="F11" s="3"/>
    </row>
    <row r="12" spans="2:8" ht="16" customHeight="1" thickBot="1">
      <c r="B12" s="53" t="s">
        <v>24</v>
      </c>
      <c r="C12" s="54"/>
      <c r="D12" s="54"/>
      <c r="E12" s="54"/>
      <c r="F12" s="55"/>
    </row>
    <row r="13" spans="2:8" ht="16" thickBot="1">
      <c r="B13" s="3"/>
      <c r="C13" s="3"/>
      <c r="D13" s="2"/>
      <c r="E13" s="10" t="s">
        <v>27</v>
      </c>
      <c r="F13" s="9">
        <f>'Lot 1 Pricing '!G66</f>
        <v>0</v>
      </c>
      <c r="G13" s="6"/>
      <c r="H13" s="6"/>
    </row>
    <row r="14" spans="2:8" ht="16" thickBot="1">
      <c r="B14" s="3"/>
      <c r="C14" s="3"/>
      <c r="D14" s="2"/>
      <c r="E14" s="10" t="s">
        <v>28</v>
      </c>
      <c r="F14" s="9">
        <f>'Lot 1 Pricing '!G76</f>
        <v>0</v>
      </c>
    </row>
    <row r="16" spans="2:8" ht="15" thickBot="1"/>
    <row r="17" spans="2:11" ht="16" thickBot="1">
      <c r="B17" s="53" t="s">
        <v>32</v>
      </c>
      <c r="C17" s="54"/>
      <c r="D17" s="54"/>
      <c r="E17" s="55"/>
      <c r="F17" s="7">
        <f>SUM(F8,F10,F13:F14)</f>
        <v>0</v>
      </c>
    </row>
    <row r="20" spans="2:11" ht="15.5">
      <c r="B20" s="5"/>
      <c r="C20" s="4"/>
      <c r="D20" s="4"/>
      <c r="E20" s="4"/>
      <c r="F20" s="4"/>
      <c r="G20" s="4"/>
      <c r="H20" s="4"/>
      <c r="I20" s="4"/>
      <c r="J20" s="4"/>
      <c r="K20" s="4"/>
    </row>
    <row r="25" spans="2:11">
      <c r="C25" s="1"/>
      <c r="E25" s="1"/>
    </row>
    <row r="26" spans="2:11">
      <c r="C26" s="1"/>
      <c r="E26" s="1"/>
    </row>
    <row r="27" spans="2:11">
      <c r="C27" s="1"/>
      <c r="E27" s="1"/>
    </row>
    <row r="28" spans="2:11">
      <c r="C28" s="1"/>
      <c r="E28" s="1"/>
    </row>
  </sheetData>
  <sheetProtection algorithmName="SHA-512" hashValue="+20zVo7rfU5QPI5ITDHDWub1bS+9YsRZ4WSubXdg0avRu+V4mmTni7lRGf0kFNpUqNtnLN7zNmdpDhmnRc3ytw==" saltValue="x95aFDjM/8+dxfdh4qMeUw==" spinCount="100000" sheet="1" objects="1" scenarios="1"/>
  <mergeCells count="8">
    <mergeCell ref="B12:F12"/>
    <mergeCell ref="B17:E17"/>
    <mergeCell ref="B2:F2"/>
    <mergeCell ref="B8:E8"/>
    <mergeCell ref="B10:E10"/>
    <mergeCell ref="B6:F6"/>
    <mergeCell ref="B4:D4"/>
    <mergeCell ref="E4:F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85057-0EEF-40F2-9B0C-584471F1EECE}">
  <dimension ref="A1:J106"/>
  <sheetViews>
    <sheetView showGridLines="0" zoomScaleNormal="100" workbookViewId="0">
      <selection activeCell="K79" sqref="K79"/>
    </sheetView>
  </sheetViews>
  <sheetFormatPr defaultColWidth="8.7265625" defaultRowHeight="14.5"/>
  <cols>
    <col min="1" max="1" width="8.7265625" style="12"/>
    <col min="2" max="2" width="12.7265625" style="12" customWidth="1"/>
    <col min="3" max="3" width="21.7265625" style="12" customWidth="1"/>
    <col min="4" max="4" width="47.453125" style="12" customWidth="1"/>
    <col min="5" max="5" width="18" style="12" customWidth="1"/>
    <col min="6" max="6" width="12.81640625" style="12" customWidth="1"/>
    <col min="7" max="7" width="23.81640625" style="12" customWidth="1"/>
    <col min="8" max="8" width="10.81640625" style="12" bestFit="1" customWidth="1"/>
    <col min="9" max="16384" width="8.7265625" style="12"/>
  </cols>
  <sheetData>
    <row r="1" spans="1:10" ht="16" thickBot="1">
      <c r="A1" s="11"/>
      <c r="B1" s="11"/>
      <c r="C1" s="11"/>
      <c r="D1" s="11"/>
      <c r="E1" s="11"/>
      <c r="F1" s="11"/>
      <c r="G1" s="11"/>
      <c r="H1" s="11"/>
      <c r="I1" s="11"/>
      <c r="J1" s="11"/>
    </row>
    <row r="2" spans="1:10" ht="16" thickBot="1">
      <c r="A2" s="11"/>
      <c r="B2" s="11"/>
      <c r="C2" s="75" t="s">
        <v>46</v>
      </c>
      <c r="D2" s="76"/>
      <c r="E2" s="76"/>
      <c r="F2" s="76"/>
      <c r="G2" s="77"/>
      <c r="H2" s="11"/>
      <c r="I2" s="11"/>
      <c r="J2" s="11"/>
    </row>
    <row r="3" spans="1:10" ht="16" thickBot="1">
      <c r="A3" s="11"/>
      <c r="B3" s="11"/>
      <c r="C3" s="11"/>
      <c r="D3" s="11"/>
      <c r="E3" s="11"/>
      <c r="F3" s="11"/>
      <c r="G3" s="11"/>
      <c r="H3" s="11"/>
      <c r="I3" s="11"/>
      <c r="J3" s="11"/>
    </row>
    <row r="4" spans="1:10" ht="83.15" customHeight="1" thickBot="1">
      <c r="A4" s="11"/>
      <c r="B4" s="11"/>
      <c r="C4" s="99" t="s">
        <v>45</v>
      </c>
      <c r="D4" s="100"/>
      <c r="E4" s="100"/>
      <c r="F4" s="100"/>
      <c r="G4" s="101"/>
      <c r="H4" s="11"/>
      <c r="I4" s="11"/>
      <c r="J4" s="11"/>
    </row>
    <row r="5" spans="1:10" ht="15.5">
      <c r="A5" s="11"/>
      <c r="B5" s="11"/>
      <c r="C5" s="11"/>
      <c r="D5" s="11"/>
      <c r="E5" s="11"/>
      <c r="F5" s="11"/>
      <c r="G5" s="11"/>
      <c r="H5" s="11"/>
      <c r="I5" s="11"/>
      <c r="J5" s="11"/>
    </row>
    <row r="6" spans="1:10" ht="16" thickBot="1">
      <c r="A6" s="11"/>
      <c r="B6" s="11"/>
      <c r="C6" s="11"/>
      <c r="D6" s="11"/>
      <c r="E6" s="11"/>
      <c r="F6" s="11"/>
      <c r="G6" s="11"/>
      <c r="H6" s="11"/>
      <c r="I6" s="11"/>
      <c r="J6" s="11"/>
    </row>
    <row r="7" spans="1:10" ht="16" thickBot="1">
      <c r="A7" s="11"/>
      <c r="C7" s="84" t="s">
        <v>6</v>
      </c>
      <c r="D7" s="85"/>
      <c r="E7" s="85"/>
      <c r="F7" s="85"/>
      <c r="G7" s="86"/>
      <c r="H7" s="11"/>
      <c r="I7" s="11"/>
      <c r="J7" s="11"/>
    </row>
    <row r="8" spans="1:10" ht="16" thickBot="1">
      <c r="A8" s="11"/>
      <c r="B8" s="13"/>
      <c r="C8" s="13"/>
      <c r="D8" s="11"/>
      <c r="E8" s="11"/>
      <c r="F8" s="11"/>
      <c r="G8" s="11"/>
      <c r="H8" s="11"/>
      <c r="I8" s="11"/>
      <c r="J8" s="11"/>
    </row>
    <row r="9" spans="1:10" ht="16" thickBot="1">
      <c r="A9" s="11"/>
      <c r="B9" s="13"/>
      <c r="C9" s="102" t="s">
        <v>38</v>
      </c>
      <c r="D9" s="103"/>
      <c r="E9" s="103"/>
      <c r="F9" s="103"/>
      <c r="G9" s="104"/>
      <c r="H9" s="11"/>
      <c r="I9" s="11"/>
      <c r="J9" s="11"/>
    </row>
    <row r="10" spans="1:10" ht="15.5">
      <c r="A10" s="11"/>
      <c r="C10" s="105" t="s">
        <v>0</v>
      </c>
      <c r="D10" s="106"/>
      <c r="E10" s="69">
        <v>60</v>
      </c>
      <c r="F10" s="69"/>
      <c r="G10" s="70"/>
      <c r="H10" s="11"/>
      <c r="I10" s="11"/>
      <c r="J10" s="11"/>
    </row>
    <row r="11" spans="1:10" ht="15.5">
      <c r="A11" s="11"/>
      <c r="C11" s="65" t="s">
        <v>1</v>
      </c>
      <c r="D11" s="66"/>
      <c r="E11" s="71">
        <v>30</v>
      </c>
      <c r="F11" s="71"/>
      <c r="G11" s="72"/>
      <c r="H11" s="11"/>
      <c r="I11" s="11"/>
      <c r="J11" s="11"/>
    </row>
    <row r="12" spans="1:10" ht="31" customHeight="1">
      <c r="A12" s="11"/>
      <c r="C12" s="65" t="s">
        <v>2</v>
      </c>
      <c r="D12" s="66"/>
      <c r="E12" s="71" t="s">
        <v>7</v>
      </c>
      <c r="F12" s="71"/>
      <c r="G12" s="72"/>
      <c r="H12" s="11"/>
      <c r="I12" s="11"/>
      <c r="J12" s="11"/>
    </row>
    <row r="13" spans="1:10" ht="46.5" customHeight="1">
      <c r="A13" s="11"/>
      <c r="C13" s="65" t="s">
        <v>3</v>
      </c>
      <c r="D13" s="66"/>
      <c r="E13" s="71" t="s">
        <v>4</v>
      </c>
      <c r="F13" s="71"/>
      <c r="G13" s="72"/>
      <c r="H13" s="11"/>
      <c r="I13" s="11"/>
      <c r="J13" s="11"/>
    </row>
    <row r="14" spans="1:10" ht="47.15" customHeight="1" thickBot="1">
      <c r="A14" s="11"/>
      <c r="C14" s="67" t="s">
        <v>5</v>
      </c>
      <c r="D14" s="68"/>
      <c r="E14" s="73">
        <v>40</v>
      </c>
      <c r="F14" s="73"/>
      <c r="G14" s="74"/>
      <c r="H14" s="11"/>
      <c r="I14" s="11"/>
      <c r="J14" s="11"/>
    </row>
    <row r="15" spans="1:10" ht="16" thickBot="1">
      <c r="A15" s="11"/>
      <c r="B15" s="11"/>
      <c r="C15" s="11"/>
      <c r="D15" s="11"/>
      <c r="E15" s="11"/>
      <c r="F15" s="11"/>
      <c r="G15" s="11"/>
      <c r="H15" s="11"/>
      <c r="I15" s="11"/>
      <c r="J15" s="11"/>
    </row>
    <row r="16" spans="1:10" ht="15.65" customHeight="1">
      <c r="A16" s="11"/>
      <c r="B16" s="11"/>
      <c r="C16" s="107" t="s">
        <v>39</v>
      </c>
      <c r="D16" s="108"/>
      <c r="E16" s="108"/>
      <c r="F16" s="108"/>
      <c r="G16" s="109"/>
      <c r="H16" s="11"/>
      <c r="I16" s="11"/>
      <c r="J16" s="11"/>
    </row>
    <row r="17" spans="1:10" ht="15.5">
      <c r="A17" s="11"/>
      <c r="C17" s="110"/>
      <c r="D17" s="111"/>
      <c r="E17" s="111"/>
      <c r="F17" s="111"/>
      <c r="G17" s="112"/>
      <c r="I17" s="11"/>
      <c r="J17" s="11"/>
    </row>
    <row r="18" spans="1:10" ht="15.5">
      <c r="A18" s="11"/>
      <c r="C18" s="110"/>
      <c r="D18" s="111"/>
      <c r="E18" s="111"/>
      <c r="F18" s="111"/>
      <c r="G18" s="112"/>
      <c r="I18" s="11"/>
      <c r="J18" s="11"/>
    </row>
    <row r="19" spans="1:10" ht="15.5">
      <c r="A19" s="11"/>
      <c r="C19" s="110"/>
      <c r="D19" s="111"/>
      <c r="E19" s="111"/>
      <c r="F19" s="111"/>
      <c r="G19" s="112"/>
      <c r="I19" s="11"/>
      <c r="J19" s="11"/>
    </row>
    <row r="20" spans="1:10" ht="15.5">
      <c r="A20" s="11"/>
      <c r="C20" s="110"/>
      <c r="D20" s="111"/>
      <c r="E20" s="111"/>
      <c r="F20" s="111"/>
      <c r="G20" s="112"/>
      <c r="I20" s="11"/>
      <c r="J20" s="11"/>
    </row>
    <row r="21" spans="1:10" ht="55.5" customHeight="1" thickBot="1">
      <c r="A21" s="11"/>
      <c r="C21" s="113"/>
      <c r="D21" s="114"/>
      <c r="E21" s="114"/>
      <c r="F21" s="114"/>
      <c r="G21" s="115"/>
      <c r="I21" s="11"/>
      <c r="J21" s="11"/>
    </row>
    <row r="22" spans="1:10" ht="16" thickBot="1">
      <c r="A22" s="11"/>
      <c r="B22" s="11"/>
      <c r="C22" s="11"/>
      <c r="D22" s="11"/>
      <c r="E22" s="11"/>
      <c r="F22" s="11"/>
      <c r="G22" s="11"/>
      <c r="H22" s="11"/>
      <c r="I22" s="11"/>
      <c r="J22" s="11"/>
    </row>
    <row r="23" spans="1:10" ht="15.65" customHeight="1">
      <c r="A23" s="11"/>
      <c r="B23" s="11"/>
      <c r="C23" s="107" t="s">
        <v>40</v>
      </c>
      <c r="D23" s="108"/>
      <c r="E23" s="108"/>
      <c r="F23" s="108"/>
      <c r="G23" s="109"/>
      <c r="H23" s="11"/>
      <c r="I23" s="11"/>
      <c r="J23" s="11"/>
    </row>
    <row r="24" spans="1:10" ht="15.5">
      <c r="A24" s="11"/>
      <c r="C24" s="110"/>
      <c r="D24" s="111"/>
      <c r="E24" s="111"/>
      <c r="F24" s="111"/>
      <c r="G24" s="112"/>
      <c r="H24" s="11"/>
      <c r="I24" s="11"/>
    </row>
    <row r="25" spans="1:10" ht="15.5">
      <c r="A25" s="11"/>
      <c r="C25" s="110"/>
      <c r="D25" s="111"/>
      <c r="E25" s="111"/>
      <c r="F25" s="111"/>
      <c r="G25" s="112"/>
      <c r="H25" s="11"/>
      <c r="I25" s="11"/>
    </row>
    <row r="26" spans="1:10" ht="15.5">
      <c r="A26" s="11"/>
      <c r="C26" s="110"/>
      <c r="D26" s="111"/>
      <c r="E26" s="111"/>
      <c r="F26" s="111"/>
      <c r="G26" s="112"/>
      <c r="H26" s="11"/>
      <c r="I26" s="11"/>
    </row>
    <row r="27" spans="1:10" ht="15.5">
      <c r="A27" s="11"/>
      <c r="C27" s="110"/>
      <c r="D27" s="111"/>
      <c r="E27" s="111"/>
      <c r="F27" s="111"/>
      <c r="G27" s="112"/>
      <c r="H27" s="11"/>
      <c r="I27" s="11"/>
    </row>
    <row r="28" spans="1:10" ht="15.5">
      <c r="A28" s="11"/>
      <c r="C28" s="110"/>
      <c r="D28" s="111"/>
      <c r="E28" s="111"/>
      <c r="F28" s="111"/>
      <c r="G28" s="112"/>
      <c r="H28" s="11"/>
      <c r="I28" s="11"/>
    </row>
    <row r="29" spans="1:10" ht="15.5">
      <c r="A29" s="11"/>
      <c r="C29" s="110"/>
      <c r="D29" s="111"/>
      <c r="E29" s="111"/>
      <c r="F29" s="111"/>
      <c r="G29" s="112"/>
      <c r="H29" s="11"/>
      <c r="I29" s="11"/>
    </row>
    <row r="30" spans="1:10" ht="15.5">
      <c r="A30" s="11"/>
      <c r="C30" s="110"/>
      <c r="D30" s="111"/>
      <c r="E30" s="111"/>
      <c r="F30" s="111"/>
      <c r="G30" s="112"/>
      <c r="H30" s="11"/>
      <c r="I30" s="11"/>
    </row>
    <row r="31" spans="1:10" ht="15.5">
      <c r="A31" s="11"/>
      <c r="C31" s="110"/>
      <c r="D31" s="111"/>
      <c r="E31" s="111"/>
      <c r="F31" s="111"/>
      <c r="G31" s="112"/>
      <c r="H31" s="11"/>
      <c r="I31" s="11"/>
    </row>
    <row r="32" spans="1:10" ht="15.5">
      <c r="A32" s="11"/>
      <c r="C32" s="110"/>
      <c r="D32" s="111"/>
      <c r="E32" s="111"/>
      <c r="F32" s="111"/>
      <c r="G32" s="112"/>
      <c r="H32" s="11"/>
      <c r="I32" s="11"/>
    </row>
    <row r="33" spans="1:10" ht="68.150000000000006" customHeight="1" thickBot="1">
      <c r="A33" s="11"/>
      <c r="C33" s="110"/>
      <c r="D33" s="111"/>
      <c r="E33" s="111"/>
      <c r="F33" s="111"/>
      <c r="G33" s="112"/>
      <c r="H33" s="11"/>
      <c r="I33" s="11"/>
    </row>
    <row r="34" spans="1:10" ht="15.5">
      <c r="A34" s="11"/>
      <c r="B34" s="11"/>
      <c r="C34" s="118" t="s">
        <v>12</v>
      </c>
      <c r="D34" s="119"/>
      <c r="E34" s="119"/>
      <c r="F34" s="120"/>
      <c r="G34" s="52">
        <v>0</v>
      </c>
      <c r="H34" s="11"/>
      <c r="I34" s="11"/>
      <c r="J34" s="11"/>
    </row>
    <row r="35" spans="1:10" ht="14.5" customHeight="1">
      <c r="A35" s="11"/>
      <c r="C35" s="121" t="s">
        <v>9</v>
      </c>
      <c r="D35" s="122"/>
      <c r="E35" s="122"/>
      <c r="F35" s="123"/>
      <c r="G35" s="14">
        <v>0.3</v>
      </c>
      <c r="H35" s="11"/>
      <c r="I35" s="11"/>
      <c r="J35" s="11"/>
    </row>
    <row r="36" spans="1:10" ht="16" thickBot="1">
      <c r="A36" s="11"/>
      <c r="C36" s="124" t="s">
        <v>11</v>
      </c>
      <c r="D36" s="125"/>
      <c r="E36" s="125"/>
      <c r="F36" s="126"/>
      <c r="G36" s="15">
        <f>IF(COUNTA(G34)&lt;1,"INCOMPLETE",(G34*G35))</f>
        <v>0</v>
      </c>
      <c r="H36" s="11"/>
      <c r="I36" s="11"/>
      <c r="J36" s="11"/>
    </row>
    <row r="37" spans="1:10" ht="15.5">
      <c r="A37" s="11"/>
      <c r="D37" s="11"/>
      <c r="E37" s="11"/>
      <c r="F37" s="11"/>
      <c r="G37" s="11"/>
      <c r="H37" s="11"/>
      <c r="I37" s="11"/>
      <c r="J37" s="11"/>
    </row>
    <row r="38" spans="1:10" ht="16" thickBot="1">
      <c r="A38" s="11"/>
      <c r="B38" s="11"/>
      <c r="C38" s="11"/>
      <c r="D38" s="11"/>
      <c r="E38" s="11"/>
      <c r="F38" s="11"/>
      <c r="G38" s="11"/>
      <c r="H38" s="11"/>
      <c r="I38" s="11"/>
      <c r="J38" s="11"/>
    </row>
    <row r="39" spans="1:10" ht="16" thickBot="1">
      <c r="A39" s="11"/>
      <c r="B39" s="11"/>
      <c r="C39" s="84" t="s">
        <v>23</v>
      </c>
      <c r="D39" s="85"/>
      <c r="E39" s="85"/>
      <c r="F39" s="85"/>
      <c r="G39" s="86"/>
      <c r="H39" s="11"/>
      <c r="I39" s="11"/>
      <c r="J39" s="11"/>
    </row>
    <row r="40" spans="1:10" ht="16" thickBot="1">
      <c r="A40" s="11"/>
      <c r="D40" s="11"/>
      <c r="E40" s="11"/>
      <c r="F40" s="11"/>
      <c r="G40" s="11"/>
      <c r="H40" s="11"/>
      <c r="I40" s="11"/>
      <c r="J40" s="11"/>
    </row>
    <row r="41" spans="1:10" ht="132.65" customHeight="1" thickBot="1">
      <c r="A41" s="11"/>
      <c r="B41" s="11"/>
      <c r="C41" s="96" t="s">
        <v>41</v>
      </c>
      <c r="D41" s="97"/>
      <c r="E41" s="97"/>
      <c r="F41" s="97"/>
      <c r="G41" s="98"/>
      <c r="H41" s="11"/>
      <c r="I41" s="11"/>
      <c r="J41" s="11"/>
    </row>
    <row r="42" spans="1:10" ht="15.65" customHeight="1">
      <c r="A42" s="11"/>
      <c r="B42" s="16"/>
      <c r="C42" s="16"/>
      <c r="D42" s="11"/>
      <c r="E42" s="11"/>
      <c r="F42" s="11"/>
      <c r="G42" s="11"/>
      <c r="H42" s="11"/>
      <c r="I42" s="11"/>
      <c r="J42" s="11"/>
    </row>
    <row r="43" spans="1:10" ht="15.65" customHeight="1" thickBot="1">
      <c r="A43" s="11"/>
      <c r="B43" s="16"/>
      <c r="C43" s="16"/>
      <c r="E43" s="11"/>
      <c r="F43" s="11"/>
      <c r="G43" s="11"/>
      <c r="H43" s="11"/>
      <c r="I43" s="11"/>
      <c r="J43" s="11"/>
    </row>
    <row r="44" spans="1:10" ht="15.65" customHeight="1">
      <c r="A44" s="11"/>
      <c r="B44" s="16"/>
      <c r="C44" s="17"/>
      <c r="D44" s="18"/>
      <c r="E44" s="19" t="s">
        <v>8</v>
      </c>
      <c r="F44" s="20" t="s">
        <v>9</v>
      </c>
      <c r="G44" s="21" t="s">
        <v>10</v>
      </c>
      <c r="H44" s="11"/>
      <c r="I44" s="11"/>
      <c r="J44" s="11"/>
    </row>
    <row r="45" spans="1:10" ht="178" customHeight="1">
      <c r="A45" s="11"/>
      <c r="B45" s="16"/>
      <c r="C45" s="22" t="s">
        <v>14</v>
      </c>
      <c r="D45" s="23" t="s">
        <v>13</v>
      </c>
      <c r="E45" s="46">
        <v>0</v>
      </c>
      <c r="F45" s="24">
        <v>0.08</v>
      </c>
      <c r="G45" s="25">
        <f>SUM(E45*F45)</f>
        <v>0</v>
      </c>
      <c r="H45" s="11"/>
      <c r="I45" s="11"/>
      <c r="J45" s="11"/>
    </row>
    <row r="46" spans="1:10" ht="139.5">
      <c r="A46" s="11"/>
      <c r="B46" s="16"/>
      <c r="C46" s="22" t="s">
        <v>15</v>
      </c>
      <c r="D46" s="26" t="s">
        <v>16</v>
      </c>
      <c r="E46" s="46">
        <v>0</v>
      </c>
      <c r="F46" s="24">
        <v>0.08</v>
      </c>
      <c r="G46" s="25">
        <f>SUM(E46*F46)</f>
        <v>0</v>
      </c>
      <c r="H46" s="11"/>
      <c r="I46" s="11"/>
      <c r="J46" s="11"/>
    </row>
    <row r="47" spans="1:10" ht="62">
      <c r="A47" s="11"/>
      <c r="B47" s="16"/>
      <c r="C47" s="22" t="s">
        <v>18</v>
      </c>
      <c r="D47" s="23" t="s">
        <v>17</v>
      </c>
      <c r="E47" s="47">
        <v>0</v>
      </c>
      <c r="F47" s="27">
        <v>0.03</v>
      </c>
      <c r="G47" s="25">
        <f t="shared" ref="G47:G50" si="0">SUM(E47*F47)</f>
        <v>0</v>
      </c>
      <c r="H47" s="11"/>
      <c r="I47" s="11"/>
      <c r="J47" s="11"/>
    </row>
    <row r="48" spans="1:10" ht="108.5">
      <c r="A48" s="11"/>
      <c r="B48" s="16"/>
      <c r="C48" s="22" t="s">
        <v>19</v>
      </c>
      <c r="D48" s="23" t="s">
        <v>36</v>
      </c>
      <c r="E48" s="46">
        <v>0</v>
      </c>
      <c r="F48" s="27">
        <v>0.04</v>
      </c>
      <c r="G48" s="25">
        <f t="shared" si="0"/>
        <v>0</v>
      </c>
      <c r="H48" s="11"/>
      <c r="I48" s="11"/>
      <c r="J48" s="11"/>
    </row>
    <row r="49" spans="1:10" ht="108.5">
      <c r="A49" s="11"/>
      <c r="B49" s="16"/>
      <c r="C49" s="22" t="s">
        <v>20</v>
      </c>
      <c r="D49" s="23" t="s">
        <v>37</v>
      </c>
      <c r="E49" s="47">
        <v>0</v>
      </c>
      <c r="F49" s="27">
        <v>0.03</v>
      </c>
      <c r="G49" s="25">
        <f t="shared" si="0"/>
        <v>0</v>
      </c>
      <c r="H49" s="11"/>
      <c r="I49" s="11"/>
      <c r="J49" s="11"/>
    </row>
    <row r="50" spans="1:10" ht="31.5" thickBot="1">
      <c r="A50" s="11"/>
      <c r="B50" s="16"/>
      <c r="C50" s="28" t="s">
        <v>22</v>
      </c>
      <c r="D50" s="29" t="s">
        <v>21</v>
      </c>
      <c r="E50" s="48">
        <v>0</v>
      </c>
      <c r="F50" s="30">
        <v>0.04</v>
      </c>
      <c r="G50" s="31">
        <f t="shared" si="0"/>
        <v>0</v>
      </c>
      <c r="H50" s="11"/>
      <c r="I50" s="11"/>
      <c r="J50" s="11"/>
    </row>
    <row r="51" spans="1:10" ht="16" thickBot="1">
      <c r="A51" s="11"/>
      <c r="B51" s="16"/>
      <c r="C51" s="16"/>
      <c r="D51" s="32"/>
      <c r="E51" s="82" t="s">
        <v>29</v>
      </c>
      <c r="F51" s="83"/>
      <c r="G51" s="33">
        <f>IF(COUNTA(E45,E46,E47,E48,E49,E50)&lt;6,"INCOMPLETE", (G45+G46+G47+G48+G49+G50))</f>
        <v>0</v>
      </c>
      <c r="H51" s="11"/>
      <c r="I51" s="11"/>
      <c r="J51" s="11"/>
    </row>
    <row r="52" spans="1:10" ht="15.5">
      <c r="A52" s="11"/>
      <c r="B52" s="16"/>
      <c r="C52" s="16"/>
      <c r="D52" s="32"/>
      <c r="E52" s="34"/>
      <c r="F52" s="34"/>
      <c r="G52" s="35"/>
      <c r="H52" s="11"/>
      <c r="I52" s="11"/>
      <c r="J52" s="11"/>
    </row>
    <row r="53" spans="1:10" ht="16" thickBot="1">
      <c r="A53" s="11"/>
      <c r="B53" s="36"/>
      <c r="C53" s="36"/>
      <c r="D53" s="11"/>
      <c r="E53" s="11"/>
      <c r="F53" s="11"/>
      <c r="G53" s="11"/>
      <c r="H53" s="11"/>
      <c r="I53" s="11"/>
      <c r="J53" s="11"/>
    </row>
    <row r="54" spans="1:10" ht="16" customHeight="1" thickBot="1">
      <c r="A54" s="11"/>
      <c r="B54" s="11"/>
      <c r="C54" s="84" t="s">
        <v>24</v>
      </c>
      <c r="D54" s="85"/>
      <c r="E54" s="85"/>
      <c r="F54" s="85"/>
      <c r="G54" s="86"/>
      <c r="H54" s="11"/>
      <c r="I54" s="11"/>
      <c r="J54" s="11"/>
    </row>
    <row r="55" spans="1:10" ht="16" thickBot="1">
      <c r="A55" s="11"/>
      <c r="B55" s="11"/>
      <c r="C55" s="11"/>
      <c r="D55" s="11"/>
      <c r="E55" s="11"/>
      <c r="F55" s="11"/>
      <c r="G55" s="11"/>
      <c r="H55" s="11"/>
      <c r="I55" s="11"/>
      <c r="J55" s="11"/>
    </row>
    <row r="56" spans="1:10" ht="15.65" customHeight="1">
      <c r="A56" s="11"/>
      <c r="C56" s="87" t="s">
        <v>42</v>
      </c>
      <c r="D56" s="88"/>
      <c r="E56" s="88"/>
      <c r="F56" s="88"/>
      <c r="G56" s="89"/>
      <c r="H56" s="11"/>
      <c r="I56" s="11"/>
      <c r="J56" s="11"/>
    </row>
    <row r="57" spans="1:10" ht="15.5">
      <c r="A57" s="11"/>
      <c r="B57" s="11"/>
      <c r="C57" s="90"/>
      <c r="D57" s="91"/>
      <c r="E57" s="91"/>
      <c r="F57" s="91"/>
      <c r="G57" s="92"/>
      <c r="H57" s="11"/>
      <c r="I57" s="11"/>
      <c r="J57" s="11"/>
    </row>
    <row r="58" spans="1:10" ht="130.5" customHeight="1" thickBot="1">
      <c r="A58" s="11"/>
      <c r="C58" s="93"/>
      <c r="D58" s="94"/>
      <c r="E58" s="94"/>
      <c r="F58" s="94"/>
      <c r="G58" s="95"/>
      <c r="H58" s="11"/>
      <c r="I58" s="11"/>
      <c r="J58" s="11"/>
    </row>
    <row r="59" spans="1:10" ht="15.5">
      <c r="A59" s="11"/>
      <c r="B59" s="11"/>
      <c r="C59" s="11"/>
      <c r="D59" s="11"/>
      <c r="E59" s="11"/>
      <c r="F59" s="11"/>
      <c r="G59" s="11"/>
      <c r="H59" s="11"/>
      <c r="I59" s="11"/>
      <c r="J59" s="11"/>
    </row>
    <row r="60" spans="1:10" ht="16" thickBot="1">
      <c r="A60" s="11"/>
      <c r="B60" s="11"/>
      <c r="D60" s="37"/>
      <c r="F60" s="11"/>
      <c r="G60" s="11"/>
      <c r="H60" s="11"/>
      <c r="I60" s="11"/>
      <c r="J60" s="11"/>
    </row>
    <row r="61" spans="1:10" ht="31" customHeight="1">
      <c r="C61" s="78" t="s">
        <v>43</v>
      </c>
      <c r="D61" s="79"/>
      <c r="E61" s="38" t="s">
        <v>8</v>
      </c>
      <c r="F61" s="20" t="s">
        <v>9</v>
      </c>
      <c r="G61" s="39" t="s">
        <v>10</v>
      </c>
      <c r="H61" s="11"/>
      <c r="I61" s="11"/>
      <c r="J61" s="11"/>
    </row>
    <row r="62" spans="1:10" ht="72" customHeight="1">
      <c r="A62" s="11"/>
      <c r="C62" s="116" t="s">
        <v>61</v>
      </c>
      <c r="D62" s="117"/>
      <c r="E62" s="46">
        <v>0</v>
      </c>
      <c r="F62" s="24">
        <v>0.05</v>
      </c>
      <c r="G62" s="25">
        <f>SUM(E62*F62)</f>
        <v>0</v>
      </c>
      <c r="H62" s="11"/>
      <c r="I62" s="11"/>
      <c r="J62" s="11"/>
    </row>
    <row r="63" spans="1:10" ht="75" customHeight="1">
      <c r="A63" s="11"/>
      <c r="C63" s="116" t="s">
        <v>62</v>
      </c>
      <c r="D63" s="117"/>
      <c r="E63" s="49">
        <v>0</v>
      </c>
      <c r="F63" s="24">
        <v>0.05</v>
      </c>
      <c r="G63" s="25">
        <f t="shared" ref="G63:G65" si="1">SUM(E63*F63)</f>
        <v>0</v>
      </c>
      <c r="H63" s="11"/>
      <c r="I63" s="11"/>
      <c r="J63" s="11"/>
    </row>
    <row r="64" spans="1:10" ht="38.5" customHeight="1">
      <c r="A64" s="40"/>
      <c r="C64" s="116" t="s">
        <v>33</v>
      </c>
      <c r="D64" s="117"/>
      <c r="E64" s="46">
        <v>0</v>
      </c>
      <c r="F64" s="24">
        <v>0.03</v>
      </c>
      <c r="G64" s="25">
        <f t="shared" si="1"/>
        <v>0</v>
      </c>
      <c r="H64" s="11"/>
      <c r="I64" s="11"/>
      <c r="J64" s="11"/>
    </row>
    <row r="65" spans="1:10" ht="40.5" customHeight="1" thickBot="1">
      <c r="A65" s="40"/>
      <c r="C65" s="127" t="s">
        <v>25</v>
      </c>
      <c r="D65" s="128"/>
      <c r="E65" s="48">
        <v>0</v>
      </c>
      <c r="F65" s="41">
        <v>0.03</v>
      </c>
      <c r="G65" s="31">
        <f t="shared" si="1"/>
        <v>0</v>
      </c>
      <c r="H65" s="11"/>
      <c r="I65" s="11"/>
      <c r="J65" s="11"/>
    </row>
    <row r="66" spans="1:10" ht="16" thickBot="1">
      <c r="A66" s="11"/>
      <c r="B66" s="11"/>
      <c r="C66" s="42"/>
      <c r="D66" s="32"/>
      <c r="E66" s="82" t="s">
        <v>30</v>
      </c>
      <c r="F66" s="83"/>
      <c r="G66" s="43">
        <f>IF(COUNTA(E62,E63,E64,E65)&lt;4,"INCOMPLETE", (G62+G63+G64+G65))</f>
        <v>0</v>
      </c>
      <c r="H66" s="42"/>
      <c r="I66" s="11"/>
      <c r="J66" s="11"/>
    </row>
    <row r="67" spans="1:10" ht="15.5">
      <c r="A67" s="11"/>
      <c r="B67" s="11"/>
      <c r="C67" s="42"/>
      <c r="D67" s="32"/>
      <c r="E67" s="42"/>
      <c r="F67" s="11"/>
      <c r="G67" s="44"/>
      <c r="H67" s="42"/>
      <c r="I67" s="11"/>
      <c r="J67" s="11"/>
    </row>
    <row r="68" spans="1:10" ht="16" thickBot="1">
      <c r="A68" s="11"/>
      <c r="B68" s="11"/>
      <c r="C68" s="42"/>
      <c r="D68" s="32"/>
      <c r="E68" s="42"/>
      <c r="F68" s="11"/>
      <c r="G68" s="44"/>
      <c r="H68" s="42"/>
      <c r="I68" s="11"/>
      <c r="J68" s="11"/>
    </row>
    <row r="69" spans="1:10" ht="31" customHeight="1">
      <c r="A69" s="11"/>
      <c r="B69" s="11"/>
      <c r="C69" s="78" t="s">
        <v>44</v>
      </c>
      <c r="D69" s="79"/>
      <c r="E69" s="45" t="s">
        <v>8</v>
      </c>
      <c r="F69" s="45" t="s">
        <v>9</v>
      </c>
      <c r="G69" s="39" t="s">
        <v>10</v>
      </c>
      <c r="H69" s="42"/>
      <c r="I69" s="11"/>
      <c r="J69" s="11"/>
    </row>
    <row r="70" spans="1:10" ht="108" customHeight="1">
      <c r="A70" s="11"/>
      <c r="B70" s="11"/>
      <c r="C70" s="80" t="s">
        <v>63</v>
      </c>
      <c r="D70" s="81"/>
      <c r="E70" s="46">
        <v>0</v>
      </c>
      <c r="F70" s="24">
        <v>0.05</v>
      </c>
      <c r="G70" s="25">
        <f>SUM(E70*F70)</f>
        <v>0</v>
      </c>
      <c r="H70" s="42"/>
      <c r="I70" s="11"/>
      <c r="J70" s="11"/>
    </row>
    <row r="71" spans="1:10" ht="92.5" customHeight="1">
      <c r="A71" s="11"/>
      <c r="B71" s="11"/>
      <c r="C71" s="80" t="s">
        <v>64</v>
      </c>
      <c r="D71" s="81"/>
      <c r="E71" s="49">
        <v>0</v>
      </c>
      <c r="F71" s="24">
        <v>0.05</v>
      </c>
      <c r="G71" s="25">
        <f t="shared" ref="G71:G75" si="2">SUM(E71*F71)</f>
        <v>0</v>
      </c>
      <c r="H71" s="42"/>
      <c r="I71" s="11"/>
      <c r="J71" s="11"/>
    </row>
    <row r="72" spans="1:10" ht="119.15" customHeight="1">
      <c r="A72" s="11"/>
      <c r="B72" s="11"/>
      <c r="C72" s="80" t="s">
        <v>65</v>
      </c>
      <c r="D72" s="81"/>
      <c r="E72" s="46">
        <v>0</v>
      </c>
      <c r="F72" s="24">
        <v>0.05</v>
      </c>
      <c r="G72" s="25">
        <f t="shared" si="2"/>
        <v>0</v>
      </c>
      <c r="H72" s="42"/>
      <c r="I72" s="11"/>
      <c r="J72" s="11"/>
    </row>
    <row r="73" spans="1:10" ht="51" customHeight="1">
      <c r="A73" s="11"/>
      <c r="B73" s="11"/>
      <c r="C73" s="80" t="s">
        <v>26</v>
      </c>
      <c r="D73" s="81"/>
      <c r="E73" s="46">
        <v>0</v>
      </c>
      <c r="F73" s="24">
        <v>0.03</v>
      </c>
      <c r="G73" s="25">
        <f t="shared" si="2"/>
        <v>0</v>
      </c>
      <c r="H73" s="42"/>
      <c r="I73" s="11"/>
      <c r="J73" s="11"/>
    </row>
    <row r="74" spans="1:10" ht="36.65" customHeight="1">
      <c r="A74" s="11"/>
      <c r="B74" s="11"/>
      <c r="C74" s="80" t="s">
        <v>34</v>
      </c>
      <c r="D74" s="81"/>
      <c r="E74" s="46">
        <v>0</v>
      </c>
      <c r="F74" s="24">
        <v>0.03</v>
      </c>
      <c r="G74" s="25">
        <f t="shared" si="2"/>
        <v>0</v>
      </c>
      <c r="H74" s="42"/>
      <c r="I74" s="11"/>
      <c r="J74" s="11"/>
    </row>
    <row r="75" spans="1:10" ht="38.15" customHeight="1" thickBot="1">
      <c r="A75" s="11"/>
      <c r="B75" s="11"/>
      <c r="C75" s="138" t="s">
        <v>35</v>
      </c>
      <c r="D75" s="139"/>
      <c r="E75" s="50">
        <v>0</v>
      </c>
      <c r="F75" s="30">
        <v>0.03</v>
      </c>
      <c r="G75" s="31">
        <f t="shared" si="2"/>
        <v>0</v>
      </c>
      <c r="H75" s="42"/>
      <c r="I75" s="11"/>
      <c r="J75" s="11"/>
    </row>
    <row r="76" spans="1:10" ht="16" thickBot="1">
      <c r="A76" s="11"/>
      <c r="B76" s="11"/>
      <c r="C76" s="140"/>
      <c r="D76" s="140"/>
      <c r="E76" s="82" t="s">
        <v>31</v>
      </c>
      <c r="F76" s="83"/>
      <c r="G76" s="43">
        <f>IF(COUNTA(E70,E71,E72,E73,E74,E75)&lt;6,"INCOMPLETE", (G70+G71+G72+G73+G74+G75))</f>
        <v>0</v>
      </c>
      <c r="H76" s="42"/>
      <c r="I76" s="11"/>
      <c r="J76" s="11"/>
    </row>
    <row r="77" spans="1:10" ht="15.5">
      <c r="A77" s="11"/>
      <c r="B77" s="11"/>
      <c r="C77" s="11"/>
      <c r="D77" s="44"/>
      <c r="E77" s="11"/>
      <c r="F77" s="11"/>
      <c r="G77" s="11"/>
      <c r="H77" s="11"/>
      <c r="I77" s="11"/>
      <c r="J77" s="11"/>
    </row>
    <row r="78" spans="1:10" ht="16" thickBot="1">
      <c r="A78" s="11"/>
      <c r="B78" s="11"/>
      <c r="C78" s="11"/>
      <c r="D78" s="44"/>
      <c r="E78" s="11"/>
      <c r="F78" s="11"/>
      <c r="G78" s="11"/>
      <c r="H78" s="11"/>
      <c r="I78" s="11"/>
      <c r="J78" s="11"/>
    </row>
    <row r="79" spans="1:10" ht="16" thickBot="1">
      <c r="A79" s="11"/>
      <c r="B79" s="11"/>
      <c r="C79" s="84" t="s">
        <v>49</v>
      </c>
      <c r="D79" s="85"/>
      <c r="E79" s="85"/>
      <c r="F79" s="85"/>
      <c r="G79" s="86"/>
      <c r="H79" s="11"/>
      <c r="I79" s="11"/>
      <c r="J79" s="11"/>
    </row>
    <row r="80" spans="1:10" ht="16" thickBot="1">
      <c r="A80" s="11"/>
      <c r="B80" s="11"/>
      <c r="C80" s="11"/>
      <c r="D80" s="11"/>
      <c r="E80" s="11"/>
      <c r="F80" s="11"/>
      <c r="G80" s="11"/>
      <c r="H80" s="11"/>
      <c r="I80" s="11"/>
      <c r="J80" s="11"/>
    </row>
    <row r="81" spans="1:10" ht="15.5">
      <c r="A81" s="11"/>
      <c r="B81" s="11"/>
      <c r="C81" s="107" t="s">
        <v>66</v>
      </c>
      <c r="D81" s="129"/>
      <c r="E81" s="129"/>
      <c r="F81" s="129"/>
      <c r="G81" s="130"/>
      <c r="H81" s="11"/>
      <c r="I81" s="11"/>
      <c r="J81" s="11"/>
    </row>
    <row r="82" spans="1:10" ht="15.5">
      <c r="A82" s="11"/>
      <c r="B82" s="11"/>
      <c r="C82" s="131"/>
      <c r="D82" s="132"/>
      <c r="E82" s="132"/>
      <c r="F82" s="132"/>
      <c r="G82" s="133"/>
      <c r="H82" s="11"/>
      <c r="I82" s="11"/>
      <c r="J82" s="11"/>
    </row>
    <row r="83" spans="1:10" ht="15.5">
      <c r="A83" s="11"/>
      <c r="B83" s="11"/>
      <c r="C83" s="131"/>
      <c r="D83" s="132"/>
      <c r="E83" s="132"/>
      <c r="F83" s="132"/>
      <c r="G83" s="133"/>
      <c r="H83" s="11"/>
      <c r="I83" s="11"/>
      <c r="J83" s="11"/>
    </row>
    <row r="84" spans="1:10" ht="15.5">
      <c r="A84" s="11"/>
      <c r="B84" s="11"/>
      <c r="C84" s="131"/>
      <c r="D84" s="132"/>
      <c r="E84" s="132"/>
      <c r="F84" s="132"/>
      <c r="G84" s="133"/>
      <c r="H84" s="11"/>
      <c r="I84" s="11"/>
      <c r="J84" s="11"/>
    </row>
    <row r="85" spans="1:10" ht="15.5">
      <c r="A85" s="11"/>
      <c r="B85" s="11"/>
      <c r="C85" s="131"/>
      <c r="D85" s="132"/>
      <c r="E85" s="132"/>
      <c r="F85" s="132"/>
      <c r="G85" s="133"/>
      <c r="H85" s="11"/>
      <c r="I85" s="11"/>
      <c r="J85" s="11"/>
    </row>
    <row r="86" spans="1:10" ht="15.5">
      <c r="A86" s="11"/>
      <c r="B86" s="11"/>
      <c r="C86" s="131"/>
      <c r="D86" s="132"/>
      <c r="E86" s="132"/>
      <c r="F86" s="132"/>
      <c r="G86" s="133"/>
      <c r="H86" s="11"/>
      <c r="I86" s="11"/>
      <c r="J86" s="11"/>
    </row>
    <row r="87" spans="1:10" ht="15.5">
      <c r="A87" s="11"/>
      <c r="B87" s="11"/>
      <c r="C87" s="131"/>
      <c r="D87" s="132"/>
      <c r="E87" s="132"/>
      <c r="F87" s="132"/>
      <c r="G87" s="133"/>
      <c r="H87" s="11"/>
      <c r="I87" s="11"/>
      <c r="J87" s="11"/>
    </row>
    <row r="88" spans="1:10" ht="15.5">
      <c r="A88" s="11"/>
      <c r="B88" s="11"/>
      <c r="C88" s="131"/>
      <c r="D88" s="132"/>
      <c r="E88" s="132"/>
      <c r="F88" s="132"/>
      <c r="G88" s="133"/>
      <c r="H88" s="11"/>
      <c r="I88" s="11"/>
      <c r="J88" s="11"/>
    </row>
    <row r="89" spans="1:10" ht="15.5">
      <c r="A89" s="11"/>
      <c r="B89" s="11"/>
      <c r="C89" s="131"/>
      <c r="D89" s="132"/>
      <c r="E89" s="132"/>
      <c r="F89" s="132"/>
      <c r="G89" s="133"/>
      <c r="H89" s="11"/>
      <c r="I89" s="11"/>
      <c r="J89" s="11"/>
    </row>
    <row r="90" spans="1:10" ht="16" thickBot="1">
      <c r="A90" s="11"/>
      <c r="B90" s="11"/>
      <c r="C90" s="134"/>
      <c r="D90" s="135"/>
      <c r="E90" s="135"/>
      <c r="F90" s="135"/>
      <c r="G90" s="136"/>
      <c r="H90" s="11"/>
      <c r="I90" s="11"/>
      <c r="J90" s="11"/>
    </row>
    <row r="91" spans="1:10" ht="15.5">
      <c r="A91" s="11"/>
      <c r="B91" s="11"/>
      <c r="C91" s="11"/>
      <c r="D91" s="11"/>
      <c r="E91" s="11"/>
      <c r="F91" s="11"/>
      <c r="G91" s="11"/>
      <c r="H91" s="11"/>
      <c r="I91" s="11"/>
      <c r="J91" s="11"/>
    </row>
    <row r="92" spans="1:10" ht="15.5">
      <c r="A92" s="11"/>
      <c r="B92" s="11"/>
      <c r="C92" s="11"/>
      <c r="D92" s="11"/>
      <c r="E92" s="11"/>
      <c r="F92" s="11"/>
      <c r="G92" s="11"/>
      <c r="H92" s="11"/>
      <c r="I92" s="11"/>
      <c r="J92" s="11"/>
    </row>
    <row r="93" spans="1:10" ht="15.75" customHeight="1">
      <c r="A93" s="11"/>
      <c r="B93" s="11"/>
      <c r="C93" s="137" t="s">
        <v>60</v>
      </c>
      <c r="D93" s="137"/>
      <c r="E93" s="137" t="s">
        <v>50</v>
      </c>
      <c r="F93" s="137"/>
      <c r="G93" s="137" t="s">
        <v>51</v>
      </c>
      <c r="H93" s="11"/>
      <c r="I93" s="11"/>
      <c r="J93" s="11"/>
    </row>
    <row r="94" spans="1:10" ht="85.5" customHeight="1">
      <c r="A94" s="11"/>
      <c r="B94" s="11"/>
      <c r="C94" s="137"/>
      <c r="D94" s="137"/>
      <c r="E94" s="137"/>
      <c r="F94" s="137"/>
      <c r="G94" s="137"/>
      <c r="H94" s="11"/>
      <c r="I94" s="11"/>
      <c r="J94" s="11"/>
    </row>
    <row r="95" spans="1:10" ht="15.5">
      <c r="A95" s="11"/>
      <c r="B95" s="11"/>
      <c r="C95" s="141" t="s">
        <v>52</v>
      </c>
      <c r="D95" s="141"/>
      <c r="E95" s="142">
        <v>0</v>
      </c>
      <c r="F95" s="142"/>
      <c r="G95" s="51">
        <v>0</v>
      </c>
      <c r="H95" s="11"/>
      <c r="I95" s="11"/>
      <c r="J95" s="11"/>
    </row>
    <row r="96" spans="1:10" ht="15.5">
      <c r="A96" s="11"/>
      <c r="B96" s="11"/>
      <c r="C96" s="141" t="s">
        <v>53</v>
      </c>
      <c r="D96" s="141"/>
      <c r="E96" s="142">
        <v>0</v>
      </c>
      <c r="F96" s="142"/>
      <c r="G96" s="51">
        <v>0</v>
      </c>
      <c r="H96" s="11"/>
      <c r="I96" s="11"/>
      <c r="J96" s="11"/>
    </row>
    <row r="97" spans="1:10" ht="15.5">
      <c r="A97" s="11"/>
      <c r="B97" s="11"/>
      <c r="C97" s="141" t="s">
        <v>54</v>
      </c>
      <c r="D97" s="141"/>
      <c r="E97" s="142">
        <v>0</v>
      </c>
      <c r="F97" s="142"/>
      <c r="G97" s="51">
        <v>0</v>
      </c>
      <c r="H97" s="11"/>
      <c r="I97" s="11"/>
      <c r="J97" s="11"/>
    </row>
    <row r="98" spans="1:10" ht="15.5">
      <c r="A98" s="11"/>
      <c r="B98" s="11"/>
      <c r="C98" s="141" t="s">
        <v>55</v>
      </c>
      <c r="D98" s="141"/>
      <c r="E98" s="142">
        <v>0</v>
      </c>
      <c r="F98" s="142"/>
      <c r="G98" s="51">
        <v>0</v>
      </c>
      <c r="H98" s="11"/>
      <c r="I98" s="11"/>
      <c r="J98" s="11"/>
    </row>
    <row r="99" spans="1:10" ht="15.75" customHeight="1">
      <c r="A99" s="11"/>
      <c r="B99" s="11"/>
      <c r="C99" s="141" t="s">
        <v>56</v>
      </c>
      <c r="D99" s="141"/>
      <c r="E99" s="142">
        <v>0</v>
      </c>
      <c r="F99" s="142"/>
      <c r="G99" s="51">
        <v>0</v>
      </c>
      <c r="H99" s="11"/>
      <c r="I99" s="11"/>
      <c r="J99" s="11"/>
    </row>
    <row r="100" spans="1:10" ht="15.75" customHeight="1">
      <c r="A100" s="11"/>
      <c r="B100" s="11"/>
      <c r="C100" s="141" t="s">
        <v>57</v>
      </c>
      <c r="D100" s="141"/>
      <c r="E100" s="142">
        <v>0</v>
      </c>
      <c r="F100" s="142"/>
      <c r="G100" s="51">
        <v>0</v>
      </c>
      <c r="H100" s="11"/>
      <c r="I100" s="11"/>
      <c r="J100" s="11"/>
    </row>
    <row r="101" spans="1:10" ht="15.5">
      <c r="A101" s="11"/>
      <c r="B101" s="11"/>
      <c r="C101" s="141" t="s">
        <v>58</v>
      </c>
      <c r="D101" s="141"/>
      <c r="E101" s="142">
        <v>0</v>
      </c>
      <c r="F101" s="142"/>
      <c r="G101" s="51">
        <v>0</v>
      </c>
      <c r="H101" s="11"/>
      <c r="I101" s="11"/>
      <c r="J101" s="11"/>
    </row>
    <row r="102" spans="1:10" ht="15.5">
      <c r="A102" s="11"/>
      <c r="B102" s="11"/>
      <c r="C102" s="141" t="s">
        <v>59</v>
      </c>
      <c r="D102" s="141"/>
      <c r="E102" s="142">
        <v>0</v>
      </c>
      <c r="F102" s="142"/>
      <c r="G102" s="51">
        <v>0</v>
      </c>
      <c r="H102" s="11"/>
      <c r="I102" s="11"/>
      <c r="J102" s="11"/>
    </row>
    <row r="103" spans="1:10" ht="15.5">
      <c r="A103" s="11"/>
      <c r="B103" s="11"/>
      <c r="C103" s="11"/>
      <c r="D103" s="11"/>
      <c r="E103" s="11"/>
      <c r="F103" s="11"/>
      <c r="G103" s="11"/>
      <c r="H103" s="11"/>
      <c r="I103" s="11"/>
      <c r="J103" s="11"/>
    </row>
    <row r="104" spans="1:10" ht="15.5">
      <c r="A104" s="11"/>
      <c r="B104" s="11"/>
      <c r="C104" s="11"/>
      <c r="D104" s="11"/>
      <c r="E104" s="11"/>
      <c r="F104" s="11"/>
      <c r="G104" s="11"/>
      <c r="H104" s="11"/>
      <c r="I104" s="11"/>
      <c r="J104" s="11"/>
    </row>
    <row r="105" spans="1:10" ht="15.5">
      <c r="A105" s="11"/>
      <c r="B105" s="11"/>
      <c r="C105" s="11"/>
      <c r="D105" s="11"/>
      <c r="E105" s="11"/>
      <c r="F105" s="11"/>
      <c r="G105" s="11"/>
      <c r="H105" s="11"/>
      <c r="I105" s="11"/>
      <c r="J105" s="11"/>
    </row>
    <row r="106" spans="1:10" ht="15.5">
      <c r="A106" s="11"/>
      <c r="B106" s="11"/>
      <c r="C106" s="11"/>
      <c r="D106" s="11"/>
      <c r="E106" s="11"/>
      <c r="F106" s="11"/>
      <c r="G106" s="11"/>
      <c r="H106" s="11"/>
      <c r="I106" s="11"/>
      <c r="J106" s="11"/>
    </row>
  </sheetData>
  <sheetProtection algorithmName="SHA-512" hashValue="JgmcrWkJ7FIvOP3T3LDN1EKuWAh0pTvExEWu7t+LB9S4WVra0oUaVOplFwoAww5NLRoEtoWlwCAVN23n19Kf+g==" saltValue="t4vmmI+tFsIGz+CdRIHB2Q==" spinCount="100000" sheet="1" objects="1" scenarios="1"/>
  <mergeCells count="60">
    <mergeCell ref="E100:F100"/>
    <mergeCell ref="E101:F101"/>
    <mergeCell ref="E102:F102"/>
    <mergeCell ref="E95:F95"/>
    <mergeCell ref="E96:F96"/>
    <mergeCell ref="E97:F97"/>
    <mergeCell ref="E98:F98"/>
    <mergeCell ref="E99:F99"/>
    <mergeCell ref="C100:D100"/>
    <mergeCell ref="C101:D101"/>
    <mergeCell ref="C102:D102"/>
    <mergeCell ref="C95:D95"/>
    <mergeCell ref="C96:D96"/>
    <mergeCell ref="C97:D97"/>
    <mergeCell ref="C98:D98"/>
    <mergeCell ref="C99:D99"/>
    <mergeCell ref="C65:D65"/>
    <mergeCell ref="C61:D61"/>
    <mergeCell ref="C79:G79"/>
    <mergeCell ref="C81:G90"/>
    <mergeCell ref="C93:D94"/>
    <mergeCell ref="G93:G94"/>
    <mergeCell ref="E93:F94"/>
    <mergeCell ref="C74:D74"/>
    <mergeCell ref="C75:D75"/>
    <mergeCell ref="C76:D76"/>
    <mergeCell ref="E76:F76"/>
    <mergeCell ref="C73:D73"/>
    <mergeCell ref="C16:G21"/>
    <mergeCell ref="C23:G33"/>
    <mergeCell ref="C62:D62"/>
    <mergeCell ref="C63:D63"/>
    <mergeCell ref="C64:D64"/>
    <mergeCell ref="C34:F34"/>
    <mergeCell ref="C35:F35"/>
    <mergeCell ref="C36:F36"/>
    <mergeCell ref="C2:G2"/>
    <mergeCell ref="C69:D69"/>
    <mergeCell ref="C70:D70"/>
    <mergeCell ref="C71:D71"/>
    <mergeCell ref="C72:D72"/>
    <mergeCell ref="E66:F66"/>
    <mergeCell ref="E51:F51"/>
    <mergeCell ref="C54:G54"/>
    <mergeCell ref="C56:G58"/>
    <mergeCell ref="C41:G41"/>
    <mergeCell ref="C7:G7"/>
    <mergeCell ref="C39:G39"/>
    <mergeCell ref="C4:G4"/>
    <mergeCell ref="C9:G9"/>
    <mergeCell ref="C10:D10"/>
    <mergeCell ref="C11:D11"/>
    <mergeCell ref="C12:D12"/>
    <mergeCell ref="C13:D13"/>
    <mergeCell ref="C14:D14"/>
    <mergeCell ref="E10:G10"/>
    <mergeCell ref="E11:G11"/>
    <mergeCell ref="E12:G12"/>
    <mergeCell ref="E13:G13"/>
    <mergeCell ref="E14:G14"/>
  </mergeCells>
  <phoneticPr fontId="6" type="noConversion"/>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789F00CA892D4D8F4DA01AA9B5A8A4" ma:contentTypeVersion="12" ma:contentTypeDescription="Create a new document." ma:contentTypeScope="" ma:versionID="82f51f2553ab4ffff10a7152fde3f676">
  <xsd:schema xmlns:xsd="http://www.w3.org/2001/XMLSchema" xmlns:xs="http://www.w3.org/2001/XMLSchema" xmlns:p="http://schemas.microsoft.com/office/2006/metadata/properties" xmlns:ns2="524c85a7-80e9-47eb-ab36-0fefe8881c2e" xmlns:ns3="3620d476-0a3a-4b20-82fe-da02b9ebca1a" targetNamespace="http://schemas.microsoft.com/office/2006/metadata/properties" ma:root="true" ma:fieldsID="33f9cec01cf6ad93de309c272b143fd5" ns2:_="" ns3:_="">
    <xsd:import namespace="524c85a7-80e9-47eb-ab36-0fefe8881c2e"/>
    <xsd:import namespace="3620d476-0a3a-4b20-82fe-da02b9ebca1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4c85a7-80e9-47eb-ab36-0fefe8881c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f71bbcc-0e19-47a0-832f-6df17fefd21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20d476-0a3a-4b20-82fe-da02b9ebca1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8899533-f4a9-40d1-a67f-4ceb1f540900}" ma:internalName="TaxCatchAll" ma:showField="CatchAllData" ma:web="3620d476-0a3a-4b20-82fe-da02b9ebca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24c85a7-80e9-47eb-ab36-0fefe8881c2e">
      <Terms xmlns="http://schemas.microsoft.com/office/infopath/2007/PartnerControls"/>
    </lcf76f155ced4ddcb4097134ff3c332f>
    <TaxCatchAll xmlns="3620d476-0a3a-4b20-82fe-da02b9ebca1a" xsi:nil="true"/>
  </documentManagement>
</p:properties>
</file>

<file path=customXml/itemProps1.xml><?xml version="1.0" encoding="utf-8"?>
<ds:datastoreItem xmlns:ds="http://schemas.openxmlformats.org/officeDocument/2006/customXml" ds:itemID="{5BB350AD-D6D7-4850-9194-12891B867C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4c85a7-80e9-47eb-ab36-0fefe8881c2e"/>
    <ds:schemaRef ds:uri="3620d476-0a3a-4b20-82fe-da02b9ebca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394797-AFFC-48FB-84E0-D18BF04834B9}">
  <ds:schemaRefs>
    <ds:schemaRef ds:uri="http://schemas.microsoft.com/sharepoint/v3/contenttype/forms"/>
  </ds:schemaRefs>
</ds:datastoreItem>
</file>

<file path=customXml/itemProps3.xml><?xml version="1.0" encoding="utf-8"?>
<ds:datastoreItem xmlns:ds="http://schemas.openxmlformats.org/officeDocument/2006/customXml" ds:itemID="{FE8E1239-C018-4870-AB60-980799E90A71}">
  <ds:schemaRefs>
    <ds:schemaRef ds:uri="524c85a7-80e9-47eb-ab36-0fefe8881c2e"/>
    <ds:schemaRef ds:uri="http://schemas.microsoft.com/office/2006/metadata/properties"/>
    <ds:schemaRef ds:uri="http://purl.org/dc/terms/"/>
    <ds:schemaRef ds:uri="http://schemas.microsoft.com/office/2006/documentManagement/types"/>
    <ds:schemaRef ds:uri="3620d476-0a3a-4b20-82fe-da02b9ebca1a"/>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1 Summary</vt:lpstr>
      <vt:lpstr>Lot 1 Pricing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 Thorpe</dc:creator>
  <cp:lastModifiedBy>Leon Thorpe</cp:lastModifiedBy>
  <dcterms:created xsi:type="dcterms:W3CDTF">2025-04-01T15:36:50Z</dcterms:created>
  <dcterms:modified xsi:type="dcterms:W3CDTF">2025-05-20T11:28:40Z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0x01010004789F00CA892D4D8F4DA01AA9B5A8A4</vt:lpwstr>
  </property>
  <property fmtid="{D5CDD505-2E9C-101B-9397-08002B2CF9AE}" pid="3" name="MediaServiceImageTags">
    <vt:lpwstr/>
  </property>
</Properties>
</file>