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thecpc1.sharepoint.com/sites/TenetEducation/Shared Documents/TES/Client Folders/Colleges/Darlington_College/2025 Tenders/Snacks and Soft Drinks/1. Issued ITT Docs/working documents 2/Stage 2 Tender/"/>
    </mc:Choice>
  </mc:AlternateContent>
  <xr:revisionPtr revIDLastSave="518" documentId="8_{9DC9AC08-0780-40D1-B195-141632D11B3E}" xr6:coauthVersionLast="47" xr6:coauthVersionMax="47" xr10:uidLastSave="{6EDE8C2E-8BA9-4C93-B5AE-9EBAB8AAAFA5}"/>
  <bookViews>
    <workbookView xWindow="-110" yWindow="-110" windowWidth="19420" windowHeight="10300" activeTab="2" xr2:uid="{B0B82A38-66D2-448E-8E6B-C1EEBD633D15}"/>
  </bookViews>
  <sheets>
    <sheet name="Please Read" sheetId="3" r:id="rId1"/>
    <sheet name="Price Clarifications" sheetId="4" r:id="rId2"/>
    <sheet name="Scedule of Prices" sheetId="5" r:id="rId3"/>
  </sheets>
  <definedNames>
    <definedName name="_xlnm._FilterDatabase" localSheetId="2" hidden="1">'Scedule of Prices'!$A$9:$F$9</definedName>
    <definedName name="_xlnm.Print_Area" localSheetId="1">'Price Clarifications'!$A$1:$F$24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 r="F129" i="5"/>
  <c r="F46" i="5"/>
  <c r="F16" i="5"/>
  <c r="F15" i="5"/>
  <c r="F14" i="5"/>
  <c r="F13" i="5"/>
  <c r="F12" i="5"/>
  <c r="F11" i="5"/>
  <c r="F10" i="5"/>
  <c r="F9" i="5"/>
  <c r="F130" i="5"/>
  <c r="F17" i="5"/>
  <c r="B9" i="4"/>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28" i="5"/>
  <c r="F127" i="5"/>
  <c r="F126" i="5"/>
  <c r="F125" i="5"/>
  <c r="F124" i="5"/>
  <c r="F123" i="5"/>
  <c r="F122" i="5"/>
  <c r="F121" i="5"/>
  <c r="F120" i="5"/>
  <c r="F119" i="5"/>
  <c r="F118" i="5"/>
  <c r="F117"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11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A3" i="5"/>
  <c r="A3" i="4"/>
  <c r="A1" i="4"/>
  <c r="F171" i="5" l="1"/>
  <c r="G8" i="5" s="1"/>
</calcChain>
</file>

<file path=xl/sharedStrings.xml><?xml version="1.0" encoding="utf-8"?>
<sst xmlns="http://schemas.openxmlformats.org/spreadsheetml/2006/main" count="188" uniqueCount="185">
  <si>
    <t>TR2 Schedule of Prices</t>
  </si>
  <si>
    <t>Total</t>
  </si>
  <si>
    <t>Name of Tenderer:</t>
  </si>
  <si>
    <t>Price Clarifications</t>
  </si>
  <si>
    <t>Please provide any additional or explanatory comments in support of the Schedule of Prices in the box provided below.</t>
  </si>
  <si>
    <t>INSTRUCTIONS FOR COMPLETION</t>
  </si>
  <si>
    <r>
      <t>1.</t>
    </r>
    <r>
      <rPr>
        <sz val="7"/>
        <color theme="1"/>
        <rFont val="Times New Roman"/>
        <family val="1"/>
      </rPr>
      <t xml:space="preserve">           </t>
    </r>
    <r>
      <rPr>
        <sz val="11"/>
        <color theme="1"/>
        <rFont val="Calibri"/>
        <family val="2"/>
      </rPr>
      <t>Complete only cells shaded green</t>
    </r>
  </si>
  <si>
    <r>
      <t>2.</t>
    </r>
    <r>
      <rPr>
        <sz val="7"/>
        <color theme="1"/>
        <rFont val="Times New Roman"/>
        <family val="1"/>
      </rPr>
      <t xml:space="preserve">           </t>
    </r>
    <r>
      <rPr>
        <sz val="11"/>
        <color theme="1"/>
        <rFont val="Calibri"/>
        <family val="2"/>
      </rPr>
      <t>Submit prices for each identified requirement</t>
    </r>
  </si>
  <si>
    <t xml:space="preserve">Inaccurate completion of this Schedule of Prices will be considered when determining whether your tender submission can be accepted by the College.  </t>
  </si>
  <si>
    <t>Pack Size</t>
  </si>
  <si>
    <t xml:space="preserve">LUCOZADE SPORT ORANGE                             </t>
  </si>
  <si>
    <t xml:space="preserve">LUCOZADE SPORT RASPBERRY                          </t>
  </si>
  <si>
    <t xml:space="preserve">SUNMAGIC APPLE BOTTLE 500ML                       </t>
  </si>
  <si>
    <t xml:space="preserve">SUNMAGIC ORANGE BOTTLE 500ML                      </t>
  </si>
  <si>
    <t xml:space="preserve">BARR IRN BRU BOTTLE                               </t>
  </si>
  <si>
    <t xml:space="preserve">MARS GALAXY 1.25                                  </t>
  </si>
  <si>
    <t xml:space="preserve">MARS GALAXY CARAMEL 1.25                          </t>
  </si>
  <si>
    <t xml:space="preserve">RIBENA BLACKCURRANT BOTTLE                        </t>
  </si>
  <si>
    <t xml:space="preserve">FRIESLAND YAZOO CHOC  MILK 400ML                  </t>
  </si>
  <si>
    <t xml:space="preserve">MARS GALAXY COOKIE 1.25                           </t>
  </si>
  <si>
    <t xml:space="preserve">RO KINDER BUENO                                   </t>
  </si>
  <si>
    <t xml:space="preserve">MARS SNICKERS                                     </t>
  </si>
  <si>
    <t xml:space="preserve">LUCOZADE SPORT BLUE FORCE                         </t>
  </si>
  <si>
    <t xml:space="preserve">FRIESLAND YAZOO STRAW MILK 400ML                  </t>
  </si>
  <si>
    <t xml:space="preserve">RO KINDER BUENO WHITE                             </t>
  </si>
  <si>
    <t xml:space="preserve">CAD CREME EGG                                     </t>
  </si>
  <si>
    <t xml:space="preserve">NES AERO PEPPERMINT 1.25                          </t>
  </si>
  <si>
    <t xml:space="preserve">MARS MARS BAR                                     </t>
  </si>
  <si>
    <t xml:space="preserve">HARIBO MAOAM BLOXX                                </t>
  </si>
  <si>
    <t xml:space="preserve">MARS TWIX                                         </t>
  </si>
  <si>
    <t xml:space="preserve">NES MILKYBAR BLOCK 1.25                           </t>
  </si>
  <si>
    <t xml:space="preserve">CAD WISPA GOLD                                    </t>
  </si>
  <si>
    <t xml:space="preserve">CAD TWIRL                                         </t>
  </si>
  <si>
    <t xml:space="preserve">FRIESLAND YAZOO BANANA MILK 400ML                 </t>
  </si>
  <si>
    <t xml:space="preserve">CAD CDM OREO 1.25                                 </t>
  </si>
  <si>
    <t xml:space="preserve">CAD WISPA                                         </t>
  </si>
  <si>
    <t xml:space="preserve">CAD BOOST                                         </t>
  </si>
  <si>
    <t xml:space="preserve">KP MCCOYS FLAME GRILLED STEAK                     </t>
  </si>
  <si>
    <t xml:space="preserve">KP MCCOYS READY SALTED                            </t>
  </si>
  <si>
    <t xml:space="preserve">KP MCCOYS SALT &amp; VINEGAR                          </t>
  </si>
  <si>
    <t xml:space="preserve">KP MCCOYS THAI SWEET CHICKEN                      </t>
  </si>
  <si>
    <t xml:space="preserve">CAD FREDDO 25P                                    </t>
  </si>
  <si>
    <t xml:space="preserve">CAD FUDGE 25P                                     </t>
  </si>
  <si>
    <t xml:space="preserve">KP MCCOYS CHEDDAR &amp; ONION                         </t>
  </si>
  <si>
    <t xml:space="preserve">WRIGLEY EXTRA COOL BREEZE S/ GUM 10 PIECE         </t>
  </si>
  <si>
    <t xml:space="preserve">CAD CRUNCHIE                                      </t>
  </si>
  <si>
    <t xml:space="preserve">NES KIT KAT 4 FINGER                              </t>
  </si>
  <si>
    <t xml:space="preserve">WRIGLEY EXTRA PEPPERMINT S/F GUM                  </t>
  </si>
  <si>
    <t xml:space="preserve">CAD FREDDO CARAMEL 25P                            </t>
  </si>
  <si>
    <t xml:space="preserve">NES MUNCHIES CARAMEL BAR 1.25                     </t>
  </si>
  <si>
    <t xml:space="preserve">WRIGLEY EXTRA SPEARMINT S/F GUM                   </t>
  </si>
  <si>
    <t xml:space="preserve">MARS MALTESER TEASER BAR 1.25                     </t>
  </si>
  <si>
    <t xml:space="preserve">MARS M&amp;M CHOCOLATE TREAT BAG 1.25                 </t>
  </si>
  <si>
    <t xml:space="preserve">CAD CDM OREO 1.35                                 </t>
  </si>
  <si>
    <t xml:space="preserve">MARS MALTESERS TREAT BAG 1.25                     </t>
  </si>
  <si>
    <t xml:space="preserve">MARS M&amp;M BROWNIE TREAT BAG 1.25                   </t>
  </si>
  <si>
    <t xml:space="preserve">MARS MINSTRELS TREAT BAG 1.25                     </t>
  </si>
  <si>
    <t xml:space="preserve">HARIBO GIANT STRAWBS 70P BAG                      </t>
  </si>
  <si>
    <t xml:space="preserve">HARIBO YELLOW BELLIES 70P BAG                     </t>
  </si>
  <si>
    <t xml:space="preserve">CAD SHORTCAKE SNACK                               </t>
  </si>
  <si>
    <t xml:space="preserve">MARS BOUNTY MILK                                  </t>
  </si>
  <si>
    <t xml:space="preserve">NES AERO MILK 1.25                                </t>
  </si>
  <si>
    <t xml:space="preserve">MARS M&amp;M CRISPY TREAT BAG 1.25                    </t>
  </si>
  <si>
    <t xml:space="preserve">MARS GALAXY MILK 1.35                             </t>
  </si>
  <si>
    <t xml:space="preserve">WRIGLEY EXTRA WHITE                               </t>
  </si>
  <si>
    <t xml:space="preserve">MARS M&amp;M PEANUT TREAT BAG 1.25                    </t>
  </si>
  <si>
    <t xml:space="preserve">KP SPACE RAIDERS BBQ 40P                          </t>
  </si>
  <si>
    <t xml:space="preserve">KP SPACE RAIDERS BEEF 40P                         </t>
  </si>
  <si>
    <t xml:space="preserve">CAD DOUBLE DECKER BAR                             </t>
  </si>
  <si>
    <t xml:space="preserve">MARS M&amp;M SALTED CARAMEL BAG 1.25                  </t>
  </si>
  <si>
    <t xml:space="preserve">HARIBO GIANT STRAWBS 1.25                         </t>
  </si>
  <si>
    <t xml:space="preserve">HARIBO FRIED EGGS 70P BAG                         </t>
  </si>
  <si>
    <t xml:space="preserve">CAD CDM DAIM 1.25                                 </t>
  </si>
  <si>
    <t xml:space="preserve">MARS GALAXY CARAMEL 1.35                          </t>
  </si>
  <si>
    <t xml:space="preserve">HARIBO LITTLE JELLY MEN 70P BAG                   </t>
  </si>
  <si>
    <t xml:space="preserve">KP MCCOYS SIZZLING PRAWN COCKTAIL                 </t>
  </si>
  <si>
    <t xml:space="preserve">KP SPACE RAIDERS P/ONION 40P                      </t>
  </si>
  <si>
    <t xml:space="preserve">CAD CDM 1.25                                      </t>
  </si>
  <si>
    <t xml:space="preserve">MCVITIES JAFFA CAKES SNACKPACK 4PK                </t>
  </si>
  <si>
    <t xml:space="preserve">CAD CDM FRUIT &amp; NUT 1.25                          </t>
  </si>
  <si>
    <t xml:space="preserve">CAD CHOMP 25P                                     </t>
  </si>
  <si>
    <t xml:space="preserve">MARS REVELS TREAT BAG 1.25                        </t>
  </si>
  <si>
    <t xml:space="preserve">NES MILKYBAR GOLD BLOCK 1.25                      </t>
  </si>
  <si>
    <t xml:space="preserve">GO AHEAD STRAWBERRY YOGURT BREAKS                 </t>
  </si>
  <si>
    <t xml:space="preserve">NES AERO ORANGE 1.25                              </t>
  </si>
  <si>
    <t xml:space="preserve">CAD CDM CARAMEL 1.35                              </t>
  </si>
  <si>
    <t xml:space="preserve">HARIBO GOLD BEARS PM 1.25                         </t>
  </si>
  <si>
    <t xml:space="preserve">MARS GALAXY COOKIE 1.35                           </t>
  </si>
  <si>
    <t xml:space="preserve">CHEWITS BLUE RASPBERRY                            </t>
  </si>
  <si>
    <t xml:space="preserve">CHEWITS STRAWBERRY                                </t>
  </si>
  <si>
    <t xml:space="preserve">CAD CDM DAIM 1.35                                 </t>
  </si>
  <si>
    <t xml:space="preserve">CAD CDM 1.35                                      </t>
  </si>
  <si>
    <t xml:space="preserve">NES POLO SPEARMINT                                </t>
  </si>
  <si>
    <t xml:space="preserve">HARIBO STARMIX 1.25                               </t>
  </si>
  <si>
    <t xml:space="preserve">KP SPACE RAIDERS SPICY 40P                        </t>
  </si>
  <si>
    <t xml:space="preserve">MARS GALAXY MINT 1.25                             </t>
  </si>
  <si>
    <t xml:space="preserve">WRIGLEY EXTRA WATERMELON GUM                      </t>
  </si>
  <si>
    <t xml:space="preserve">HARROGATE SPARKLING 500ML                         </t>
  </si>
  <si>
    <t xml:space="preserve">CAD BELVITA YOGHURT STRAWBERRY                    </t>
  </si>
  <si>
    <t xml:space="preserve">CAD PICNIC                                        </t>
  </si>
  <si>
    <t xml:space="preserve">HARROGATE STILL SCREW CAP 500ML                   </t>
  </si>
  <si>
    <t xml:space="preserve">CHEWITS CHERRY                                    </t>
  </si>
  <si>
    <t xml:space="preserve">NES YORKIE MILK BAR                               </t>
  </si>
  <si>
    <t xml:space="preserve">NES POLO ORIGINAL                                 </t>
  </si>
  <si>
    <t xml:space="preserve">SEABROOK SEA SALTED (32)                          </t>
  </si>
  <si>
    <t xml:space="preserve">CAD CDM OREO SANDWICH 1.25                        </t>
  </si>
  <si>
    <t xml:space="preserve">MARS MILKY WAY TWIN                               </t>
  </si>
  <si>
    <t xml:space="preserve">HARIBO TANGFASTICS 1.25                           </t>
  </si>
  <si>
    <t xml:space="preserve">NES KIT KAT CHUNKY HAZELNUT                       </t>
  </si>
  <si>
    <t xml:space="preserve">CAD WHITE CREME EGG                               </t>
  </si>
  <si>
    <t xml:space="preserve">CAD TWIRL MINT STD                                </t>
  </si>
  <si>
    <t xml:space="preserve">CAD MINI EGG BAR                                  </t>
  </si>
  <si>
    <t xml:space="preserve">NES KIT KAT CHUNKY PEANUT BUTTER                  </t>
  </si>
  <si>
    <t xml:space="preserve">MARS MINSTRELS TREAT BAG 1.35                     </t>
  </si>
  <si>
    <t xml:space="preserve">MARS M&amp;M PEANUT TREAT BAG 1.35                    </t>
  </si>
  <si>
    <t xml:space="preserve">CAD CDM OREO WHITE 1.25                           </t>
  </si>
  <si>
    <t xml:space="preserve">CAD CDM CHOPPED NUT 1.25                          </t>
  </si>
  <si>
    <t xml:space="preserve">NES AERO HONEYCOMB 1.25                           </t>
  </si>
  <si>
    <t xml:space="preserve">JUICEBURST ORANGE                                 </t>
  </si>
  <si>
    <t xml:space="preserve">NES AERO HAZELNUT 1.35                            </t>
  </si>
  <si>
    <t xml:space="preserve">CAD TWIRL ORANGE STD                              </t>
  </si>
  <si>
    <t xml:space="preserve">MARS M&amp;M CRISPY TREAT BAG 1.35                    </t>
  </si>
  <si>
    <t xml:space="preserve">CAD CDM OREO SANDWICH 1.35                        </t>
  </si>
  <si>
    <t xml:space="preserve">KELLOGGS SQUARES CARAMEL PM 69P                   </t>
  </si>
  <si>
    <t xml:space="preserve">MARS GALAXY CRISPY 1.25                           </t>
  </si>
  <si>
    <t xml:space="preserve">HALLS SOOTHERS BLACKCURRANT                       </t>
  </si>
  <si>
    <t xml:space="preserve">CAD CARAMEL EGG                                   </t>
  </si>
  <si>
    <t xml:space="preserve">JUICEBURST APPLE                                  </t>
  </si>
  <si>
    <t xml:space="preserve">HARIBO CHAMALLOWS 1.25                            </t>
  </si>
  <si>
    <t xml:space="preserve">NES KIT KAT WHITE 4 FINGER                        </t>
  </si>
  <si>
    <t xml:space="preserve">NES LION BAR                                      </t>
  </si>
  <si>
    <t xml:space="preserve">MARS GALAXY SALTED CARAMEL 1.25                   </t>
  </si>
  <si>
    <t xml:space="preserve">CAD CDM OREO WHITE 1.35                           </t>
  </si>
  <si>
    <t xml:space="preserve">CAD CDM CHOPPED NUT 1.35                          </t>
  </si>
  <si>
    <t xml:space="preserve">WRIGLEY AIRWAVES MENTHOL &amp; EUCALYPTUS             </t>
  </si>
  <si>
    <t xml:space="preserve">HARIBO FOOTBALL MIX 1.25                          </t>
  </si>
  <si>
    <t xml:space="preserve">MARS MALTESERS TREAT BAG 1.35                     </t>
  </si>
  <si>
    <t xml:space="preserve">NES SMARTIE MILK BLOCK 1.25                       </t>
  </si>
  <si>
    <t xml:space="preserve">HARIBO SOUR SPARK 1.25                            </t>
  </si>
  <si>
    <t xml:space="preserve">NES AERO HAZELNUT 1.25                            </t>
  </si>
  <si>
    <t>Product Description</t>
  </si>
  <si>
    <t>Price per Pack</t>
  </si>
  <si>
    <t>Pack Qty - 12 Months</t>
  </si>
  <si>
    <t>Please complete the tab 'Schedule of Prices' and submit this spreadsheet as part of your tender submission.   This Schedule of Prices sets out the entire contract value on the basis of 12 months contract value.</t>
  </si>
  <si>
    <r>
      <t>3.</t>
    </r>
    <r>
      <rPr>
        <sz val="7"/>
        <color theme="1"/>
        <rFont val="Times New Roman"/>
        <family val="1"/>
      </rPr>
      <t xml:space="preserve">           </t>
    </r>
    <r>
      <rPr>
        <sz val="11"/>
        <color theme="1"/>
        <rFont val="Calibri"/>
        <family val="2"/>
      </rPr>
      <t>Submit prices for each requirement, do not allocate against certain requirements and leave other requirements unpriced</t>
    </r>
  </si>
  <si>
    <r>
      <t>4.</t>
    </r>
    <r>
      <rPr>
        <sz val="7"/>
        <color theme="1"/>
        <rFont val="Times New Roman"/>
        <family val="1"/>
      </rPr>
      <t xml:space="preserve">           </t>
    </r>
    <r>
      <rPr>
        <sz val="11"/>
        <color theme="1"/>
        <rFont val="Calibri"/>
        <family val="2"/>
      </rPr>
      <t xml:space="preserve">Ensure that all prices are quoted in pounds sterling to two decimal places, </t>
    </r>
    <r>
      <rPr>
        <b/>
        <sz val="11"/>
        <color theme="1"/>
        <rFont val="Calibri"/>
        <family val="2"/>
      </rPr>
      <t>exclusive of VAT</t>
    </r>
  </si>
  <si>
    <r>
      <t>5.</t>
    </r>
    <r>
      <rPr>
        <sz val="7"/>
        <color theme="1"/>
        <rFont val="Times New Roman"/>
        <family val="1"/>
      </rPr>
      <t xml:space="preserve">           </t>
    </r>
    <r>
      <rPr>
        <sz val="11"/>
        <color theme="1"/>
        <rFont val="Calibri"/>
        <family val="2"/>
      </rPr>
      <t>Do not alter the Schedule of Prices in any other way;</t>
    </r>
  </si>
  <si>
    <r>
      <t>6.</t>
    </r>
    <r>
      <rPr>
        <sz val="7"/>
        <color theme="1"/>
        <rFont val="Times New Roman"/>
        <family val="1"/>
      </rPr>
      <t xml:space="preserve">           </t>
    </r>
    <r>
      <rPr>
        <sz val="12"/>
        <color theme="1"/>
        <rFont val="Calibri"/>
        <family val="2"/>
      </rPr>
      <t>Provide any explanatory notes to accompany your tender pricing in the Price Clarifications tab</t>
    </r>
  </si>
  <si>
    <r>
      <t>8.</t>
    </r>
    <r>
      <rPr>
        <sz val="7"/>
        <color theme="1"/>
        <rFont val="Times New Roman"/>
        <family val="1"/>
      </rPr>
      <t xml:space="preserve">           </t>
    </r>
    <r>
      <rPr>
        <sz val="11"/>
        <color theme="1"/>
        <rFont val="Calibri"/>
        <family val="2"/>
      </rPr>
      <t>Submit this completed TR2 Schedule of Prices workbook in the same MS Excel format in which it has been issued</t>
    </r>
  </si>
  <si>
    <r>
      <t>7.</t>
    </r>
    <r>
      <rPr>
        <sz val="7"/>
        <color theme="1"/>
        <rFont val="Times New Roman"/>
        <family val="1"/>
      </rPr>
      <t xml:space="preserve">           </t>
    </r>
    <r>
      <rPr>
        <sz val="11"/>
        <color theme="1"/>
        <rFont val="Calibri"/>
        <family val="2"/>
      </rPr>
      <t>Do not qualify your tender in such a manner that it renders it incapable of being evaluated on an equal basis with other submissions</t>
    </r>
  </si>
  <si>
    <t xml:space="preserve">ROWNT FRUIT PASTILLES TUBE                          </t>
  </si>
  <si>
    <t xml:space="preserve">RADNOR AQUA SPLASH APPLE &amp; RASPBERRY WATER           </t>
  </si>
  <si>
    <t xml:space="preserve">RADNOR AQUA SPLASH FOREST FRUITS WATER               </t>
  </si>
  <si>
    <t xml:space="preserve">RADNOR AQUA SPLASH LEMON &amp; LIME WATER                </t>
  </si>
  <si>
    <t xml:space="preserve">RADNOR AQUA SPLASH ORANGE &amp; PASSIONFRUIT WATER       </t>
  </si>
  <si>
    <t xml:space="preserve">RADNOR AQUA SPLASH STRAWBERRY WATER                  </t>
  </si>
  <si>
    <t xml:space="preserve">RADNOR AQUA SPLASH WATERMELON WATER                  </t>
  </si>
  <si>
    <t xml:space="preserve">OREO SNACK PACK                                </t>
  </si>
  <si>
    <t xml:space="preserve">PRINCES GATE SCREW CAP WATER                   </t>
  </si>
  <si>
    <t xml:space="preserve">NES CRUNCH MILK CHOCOLATE 1.25                        </t>
  </si>
  <si>
    <t xml:space="preserve">FOOD CONNECTIONS FLAPJACKS LUX MIXED COLLECTIONS                </t>
  </si>
  <si>
    <t>Snacks &amp; Soft Drinks</t>
  </si>
  <si>
    <t xml:space="preserve">WALKERS CRISPS CHEESE &amp; ONION                           </t>
  </si>
  <si>
    <t xml:space="preserve">WALKERS CRISPS PICKLED ONION                            </t>
  </si>
  <si>
    <t xml:space="preserve">WALKERS CRISPS PRAWN COCKTAIL                           </t>
  </si>
  <si>
    <t xml:space="preserve">WALKERS CRISPS READY SALTED                             </t>
  </si>
  <si>
    <t xml:space="preserve">WALKERS CRISPS ROAST CHICKEN                            </t>
  </si>
  <si>
    <t xml:space="preserve">WALKERS CRISPS SMOKEY BACON                             </t>
  </si>
  <si>
    <t xml:space="preserve">WALKERS CRISPS TOMATO KETCHUP                           </t>
  </si>
  <si>
    <t xml:space="preserve">WALKERS DORITOS CHILLI HEATWAVE                         </t>
  </si>
  <si>
    <t xml:space="preserve">WALKERS DORITOS COOL ORIGINAL                           </t>
  </si>
  <si>
    <t xml:space="preserve">WALKERS DORITOS TANGY CHEESE                            </t>
  </si>
  <si>
    <t xml:space="preserve">WALKERS MAX PAPRIKA                                     </t>
  </si>
  <si>
    <t xml:space="preserve">WALKERS MONSTER MUNCH MEGA FLAMIN HOT                   </t>
  </si>
  <si>
    <t xml:space="preserve">WALKERS MONSTER MUNCH MEGA PICKLED ONION                </t>
  </si>
  <si>
    <t xml:space="preserve">WALKERS MONSTER MUNCH MEGA ROAST BEEF                   </t>
  </si>
  <si>
    <t xml:space="preserve">WALKERS QUAVERS CHEESE STD                              </t>
  </si>
  <si>
    <t xml:space="preserve">WALKERS SNACK A JACKS SALT &amp; VINEGAR                    </t>
  </si>
  <si>
    <t xml:space="preserve">WALKERS SNACK A JACKS SOUR CREAM &amp; CHIVE                </t>
  </si>
  <si>
    <t xml:space="preserve">WALKERS SNACK A JACKS SWEET CHILLI                      </t>
  </si>
  <si>
    <t xml:space="preserve">WALKERS SQUARE CHEESE &amp; ONION                           </t>
  </si>
  <si>
    <t xml:space="preserve">WALKERS SQUARE SALT &amp; VINEGAR                           </t>
  </si>
  <si>
    <t xml:space="preserve">WALKERS WOTSITS STD                                     </t>
  </si>
  <si>
    <t>Tender Reference: CA15779</t>
  </si>
  <si>
    <t>Darlington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</si>
</sst>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2"/>
      <color theme="1"/>
      <name val="Calibri"/>
      <family val="2"/>
    </font>
    <font>
      <b/>
      <sz val="12"/>
      <color theme="1"/>
      <name val="Calibri"/>
      <family val="2"/>
    </font>
    <font>
      <sz val="11"/>
      <color theme="1"/>
      <name val="Calibri"/>
      <family val="2"/>
    </font>
    <font>
      <b/>
      <sz val="11"/>
      <color theme="1"/>
      <name val="Calibri"/>
      <family val="2"/>
    </font>
    <font>
      <sz val="7"/>
      <color theme="1"/>
      <name val="Times New Roman"/>
      <family val="1"/>
    </font>
    <font>
      <b/>
      <sz val="16"/>
      <name val="Tahoma"/>
      <family val="2"/>
    </font>
    <font>
      <b/>
      <sz val="10"/>
      <name val="Tahoma"/>
    </font>
    <font>
      <b/>
      <sz val="14"/>
      <color theme="1"/>
      <name val="Calibri"/>
      <family val="2"/>
    </font>
  </fonts>
  <fills count="4">
    <fill>
      <patternFill patternType="none"/>
    </fill>
    <fill>
      <patternFill patternType="gray125"/>
    </fill>
    <fill>
      <patternFill patternType="solid">
        <fgColor rgb="FFFFFF99"/>
        <bgColor indexed="64"/>
      </patternFill>
    </fill>
    <fill>
      <patternFill patternType="solid">
        <fgColor rgb="FFDCF3CF"/>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39">
    <xf numFmtId="0" fontId="0" fillId="0" borderId="0" xfId="0"/>
    <xf numFmtId="0" fontId="1" fillId="0" borderId="0" xfId="0" applyFont="1"/>
    <xf numFmtId="0" fontId="0" fillId="0" borderId="0" xfId="0" applyAlignment="1">
      <alignment vertical="center"/>
    </xf>
    <xf numFmtId="0" fontId="3" fillId="0" borderId="0" xfId="0" applyFont="1" applyAlignment="1">
      <alignment vertical="center"/>
    </xf>
    <xf numFmtId="0" fontId="2" fillId="0" borderId="0" xfId="0" applyFont="1" applyAlignment="1">
      <alignment vertical="center"/>
    </xf>
    <xf numFmtId="0" fontId="1" fillId="2" borderId="2" xfId="0" applyFont="1" applyFill="1" applyBorder="1" applyAlignment="1">
      <alignment horizontal="left" vertical="center"/>
    </xf>
    <xf numFmtId="2" fontId="0" fillId="0" borderId="0" xfId="0" applyNumberFormat="1"/>
    <xf numFmtId="164" fontId="0" fillId="0" borderId="0" xfId="0" applyNumberFormat="1"/>
    <xf numFmtId="3" fontId="0" fillId="0" borderId="0" xfId="0" applyNumberFormat="1"/>
    <xf numFmtId="0" fontId="6" fillId="0" borderId="0" xfId="0" applyFont="1" applyAlignment="1">
      <alignment wrapText="1"/>
    </xf>
    <xf numFmtId="0" fontId="0" fillId="0" borderId="0" xfId="0" applyAlignment="1">
      <alignment wrapText="1"/>
    </xf>
    <xf numFmtId="0" fontId="1" fillId="0" borderId="0" xfId="0" applyFont="1" applyAlignment="1">
      <alignment horizontal="left" vertical="center"/>
    </xf>
    <xf numFmtId="0" fontId="5" fillId="0" borderId="0" xfId="0" applyFont="1" applyAlignment="1">
      <alignment wrapText="1"/>
    </xf>
    <xf numFmtId="0" fontId="1" fillId="0" borderId="0" xfId="0" applyFont="1" applyAlignment="1">
      <alignment wrapText="1"/>
    </xf>
    <xf numFmtId="2" fontId="1" fillId="0" borderId="0" xfId="0" applyNumberFormat="1" applyFont="1" applyAlignment="1">
      <alignment wrapText="1"/>
    </xf>
    <xf numFmtId="164" fontId="1" fillId="0" borderId="0" xfId="0" applyNumberFormat="1" applyFont="1" applyAlignment="1">
      <alignment wrapText="1"/>
    </xf>
    <xf numFmtId="164" fontId="0" fillId="3" borderId="0" xfId="0" applyNumberFormat="1" applyFill="1"/>
    <xf numFmtId="0" fontId="1" fillId="3" borderId="2" xfId="0" applyFont="1" applyFill="1" applyBorder="1" applyAlignment="1">
      <alignment horizontal="left" vertical="center"/>
    </xf>
    <xf numFmtId="0" fontId="1" fillId="0" borderId="1" xfId="0" applyFont="1" applyBorder="1" applyAlignment="1">
      <alignment horizontal="left" vertical="center"/>
    </xf>
    <xf numFmtId="0" fontId="7" fillId="0" borderId="0" xfId="0" applyFont="1"/>
    <xf numFmtId="164" fontId="1" fillId="0" borderId="0" xfId="0" applyNumberFormat="1" applyFont="1"/>
    <xf numFmtId="0" fontId="2"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0" fontId="1"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0" fillId="3" borderId="4" xfId="0" applyFill="1" applyBorder="1" applyAlignment="1">
      <alignment horizontal="left" vertical="top"/>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7" xfId="0" applyFill="1" applyBorder="1" applyAlignment="1">
      <alignment horizontal="left" vertical="top"/>
    </xf>
    <xf numFmtId="0" fontId="0" fillId="3" borderId="0" xfId="0" applyFill="1" applyAlignment="1">
      <alignment horizontal="left" vertical="top"/>
    </xf>
    <xf numFmtId="0" fontId="0" fillId="3" borderId="8" xfId="0" applyFill="1" applyBorder="1" applyAlignment="1">
      <alignment horizontal="left" vertical="top"/>
    </xf>
    <xf numFmtId="0" fontId="0" fillId="3" borderId="9" xfId="0" applyFill="1" applyBorder="1" applyAlignment="1">
      <alignment horizontal="left" vertical="top"/>
    </xf>
    <xf numFmtId="0" fontId="0" fillId="3" borderId="10" xfId="0" applyFill="1" applyBorder="1" applyAlignment="1">
      <alignment horizontal="left" vertical="top"/>
    </xf>
    <xf numFmtId="0" fontId="0" fillId="3" borderId="11" xfId="0" applyFill="1" applyBorder="1" applyAlignment="1">
      <alignment horizontal="left" vertical="top"/>
    </xf>
    <xf numFmtId="0" fontId="0" fillId="0" borderId="0" xfId="0" applyFill="1"/>
    <xf numFmtId="0" fontId="1" fillId="0" borderId="0" xfId="0" applyFont="1" applyFill="1"/>
    <xf numFmtId="0" fontId="2" fillId="3" borderId="0" xfId="0" applyFont="1" applyFill="1" applyAlignment="1">
      <alignment horizontal="left" vertical="center"/>
    </xf>
  </cellXfs>
  <cellStyles count="1">
    <cellStyle name="Normal" xfId="0" builtinId="0"/>
  </cellStyles>
  <dxfs count="5">
    <dxf>
      <fill>
        <patternFill>
          <fgColor indexed="64"/>
          <bgColor rgb="FFD0F0F7"/>
        </patternFill>
      </fill>
    </dxf>
    <dxf>
      <fill>
        <patternFill>
          <fgColor indexed="64"/>
          <bgColor rgb="FFD0F0F7"/>
        </patternFill>
      </fill>
    </dxf>
    <dxf>
      <font>
        <color rgb="FFEE3402"/>
      </font>
    </dxf>
    <dxf>
      <fill>
        <patternFill>
          <fgColor indexed="64"/>
          <bgColor rgb="FFD0F0F7"/>
        </patternFill>
      </fill>
    </dxf>
    <dxf>
      <fill>
        <patternFill>
          <fgColor indexed="64"/>
          <bgColor rgb="FF28FFD4"/>
        </patternFill>
      </fill>
    </dxf>
  </dxfs>
  <tableStyles count="0" defaultTableStyle="TableStyleMedium2" defaultPivotStyle="PivotStyleLight16"/>
  <colors>
    <mruColors>
      <color rgb="FFDCF3C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508000</xdr:colOff>
      <xdr:row>0</xdr:row>
      <xdr:rowOff>114300</xdr:rowOff>
    </xdr:from>
    <xdr:to>
      <xdr:col>11</xdr:col>
      <xdr:colOff>774700</xdr:colOff>
      <xdr:row>4</xdr:row>
      <xdr:rowOff>143875</xdr:rowOff>
    </xdr:to>
    <xdr:pic>
      <xdr:nvPicPr>
        <xdr:cNvPr id="3" name="Picture 2">
          <a:extLst>
            <a:ext uri="{FF2B5EF4-FFF2-40B4-BE49-F238E27FC236}">
              <a16:creationId xmlns:a16="http://schemas.microsoft.com/office/drawing/2014/main" id="{754E26B9-1387-3839-489F-8D63B0BC59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0" y="114300"/>
          <a:ext cx="939800" cy="778875"/>
        </a:xfrm>
        <a:prstGeom prst="rect">
          <a:avLst/>
        </a:prstGeom>
      </xdr:spPr>
    </xdr:pic>
    <xdr:clientData/>
  </xdr:twoCellAnchor>
  <xdr:twoCellAnchor editAs="oneCell">
    <xdr:from>
      <xdr:col>12</xdr:col>
      <xdr:colOff>215900</xdr:colOff>
      <xdr:row>1</xdr:row>
      <xdr:rowOff>6350</xdr:rowOff>
    </xdr:from>
    <xdr:to>
      <xdr:col>16</xdr:col>
      <xdr:colOff>244014</xdr:colOff>
      <xdr:row>4</xdr:row>
      <xdr:rowOff>19050</xdr:rowOff>
    </xdr:to>
    <xdr:pic>
      <xdr:nvPicPr>
        <xdr:cNvPr id="4" name="Picture 3" descr="A blue text on a black background&#10;&#10;AI-generated content may be incorrect.">
          <a:extLst>
            <a:ext uri="{FF2B5EF4-FFF2-40B4-BE49-F238E27FC236}">
              <a16:creationId xmlns:a16="http://schemas.microsoft.com/office/drawing/2014/main" id="{C3218BF2-D7EC-49A5-A456-B76A0B31BBF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09000" y="203200"/>
          <a:ext cx="2720514" cy="539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638175</xdr:colOff>
      <xdr:row>0</xdr:row>
      <xdr:rowOff>16510</xdr:rowOff>
    </xdr:from>
    <xdr:to>
      <xdr:col>6</xdr:col>
      <xdr:colOff>12065</xdr:colOff>
      <xdr:row>3</xdr:row>
      <xdr:rowOff>182610</xdr:rowOff>
    </xdr:to>
    <xdr:pic>
      <xdr:nvPicPr>
        <xdr:cNvPr id="2" name="Picture 1">
          <a:extLst>
            <a:ext uri="{FF2B5EF4-FFF2-40B4-BE49-F238E27FC236}">
              <a16:creationId xmlns:a16="http://schemas.microsoft.com/office/drawing/2014/main" id="{6CB5841E-6459-BB42-AC67-49BDA12D8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3025" y="16510"/>
          <a:ext cx="935990" cy="766175"/>
        </a:xfrm>
        <a:prstGeom prst="rect">
          <a:avLst/>
        </a:prstGeom>
      </xdr:spPr>
    </xdr:pic>
    <xdr:clientData/>
  </xdr:twoCellAnchor>
  <xdr:twoCellAnchor editAs="oneCell">
    <xdr:from>
      <xdr:col>6</xdr:col>
      <xdr:colOff>387350</xdr:colOff>
      <xdr:row>0</xdr:row>
      <xdr:rowOff>133350</xdr:rowOff>
    </xdr:from>
    <xdr:to>
      <xdr:col>10</xdr:col>
      <xdr:colOff>415464</xdr:colOff>
      <xdr:row>3</xdr:row>
      <xdr:rowOff>82550</xdr:rowOff>
    </xdr:to>
    <xdr:pic>
      <xdr:nvPicPr>
        <xdr:cNvPr id="4" name="Picture 3" descr="A blue text on a black background&#10;&#10;AI-generated content may be incorrect.">
          <a:extLst>
            <a:ext uri="{FF2B5EF4-FFF2-40B4-BE49-F238E27FC236}">
              <a16:creationId xmlns:a16="http://schemas.microsoft.com/office/drawing/2014/main" id="{ED58DFDA-7805-495A-9442-3F64C4838F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57950" y="133350"/>
          <a:ext cx="2720514" cy="539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127000</xdr:colOff>
      <xdr:row>0</xdr:row>
      <xdr:rowOff>50800</xdr:rowOff>
    </xdr:from>
    <xdr:to>
      <xdr:col>6</xdr:col>
      <xdr:colOff>116840</xdr:colOff>
      <xdr:row>3</xdr:row>
      <xdr:rowOff>178800</xdr:rowOff>
    </xdr:to>
    <xdr:pic>
      <xdr:nvPicPr>
        <xdr:cNvPr id="2" name="Picture 1">
          <a:extLst>
            <a:ext uri="{FF2B5EF4-FFF2-40B4-BE49-F238E27FC236}">
              <a16:creationId xmlns:a16="http://schemas.microsoft.com/office/drawing/2014/main" id="{BFE9CDA5-5D7A-46F8-868C-0ACB08A29D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0450" y="50800"/>
          <a:ext cx="948690" cy="756650"/>
        </a:xfrm>
        <a:prstGeom prst="rect">
          <a:avLst/>
        </a:prstGeom>
      </xdr:spPr>
    </xdr:pic>
    <xdr:clientData/>
  </xdr:twoCellAnchor>
  <xdr:twoCellAnchor editAs="oneCell">
    <xdr:from>
      <xdr:col>6</xdr:col>
      <xdr:colOff>571500</xdr:colOff>
      <xdr:row>0</xdr:row>
      <xdr:rowOff>82550</xdr:rowOff>
    </xdr:from>
    <xdr:to>
      <xdr:col>10</xdr:col>
      <xdr:colOff>586914</xdr:colOff>
      <xdr:row>2</xdr:row>
      <xdr:rowOff>190500</xdr:rowOff>
    </xdr:to>
    <xdr:pic>
      <xdr:nvPicPr>
        <xdr:cNvPr id="3" name="Picture 2" descr="A blue text on a black background&#10;&#10;AI-generated content may be incorrect.">
          <a:extLst>
            <a:ext uri="{FF2B5EF4-FFF2-40B4-BE49-F238E27FC236}">
              <a16:creationId xmlns:a16="http://schemas.microsoft.com/office/drawing/2014/main" id="{E49E3597-71F1-4FD2-B2CC-83D9EAB7E82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43800" y="82550"/>
          <a:ext cx="2720514" cy="539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B0592-20C9-491A-8DB3-0FF13872FCB5}">
  <dimension ref="A1:L17"/>
  <sheetViews>
    <sheetView showGridLines="0" workbookViewId="0">
      <selection activeCell="A8" sqref="A8:L8"/>
    </sheetView>
  </sheetViews>
  <sheetFormatPr defaultColWidth="8.83203125" defaultRowHeight="15.5" x14ac:dyDescent="0.35"/>
  <cols>
    <col min="12" max="12" width="11.6640625" customWidth="1"/>
  </cols>
  <sheetData>
    <row r="1" spans="1:12" x14ac:dyDescent="0.35">
      <c r="A1" s="1" t="s">
        <v>184</v>
      </c>
    </row>
    <row r="2" spans="1:12" x14ac:dyDescent="0.35">
      <c r="A2" s="1"/>
      <c r="B2" s="1" t="str">
        <f>'Scedule of Prices'!B2</f>
        <v>Snacks &amp; Soft Drinks</v>
      </c>
    </row>
    <row r="3" spans="1:12" x14ac:dyDescent="0.35">
      <c r="A3" s="36" t="s">
        <v>183</v>
      </c>
      <c r="B3" s="36"/>
    </row>
    <row r="4" spans="1:12" ht="10.5" customHeight="1" x14ac:dyDescent="0.35"/>
    <row r="5" spans="1:12" ht="44.5" customHeight="1" x14ac:dyDescent="0.35">
      <c r="A5" s="21" t="s">
        <v>143</v>
      </c>
      <c r="B5" s="21"/>
      <c r="C5" s="21"/>
      <c r="D5" s="21"/>
      <c r="E5" s="21"/>
      <c r="F5" s="21"/>
      <c r="G5" s="21"/>
      <c r="H5" s="21"/>
      <c r="I5" s="21"/>
      <c r="J5" s="21"/>
      <c r="K5" s="21"/>
      <c r="L5" s="21"/>
    </row>
    <row r="6" spans="1:12" x14ac:dyDescent="0.35">
      <c r="A6" s="3" t="s">
        <v>5</v>
      </c>
    </row>
    <row r="7" spans="1:12" ht="6" customHeight="1" x14ac:dyDescent="0.35">
      <c r="A7" s="4"/>
    </row>
    <row r="8" spans="1:12" x14ac:dyDescent="0.35">
      <c r="A8" s="38" t="s">
        <v>6</v>
      </c>
      <c r="B8" s="38"/>
      <c r="C8" s="38"/>
      <c r="D8" s="38"/>
      <c r="E8" s="38"/>
      <c r="F8" s="38"/>
      <c r="G8" s="38"/>
      <c r="H8" s="38"/>
      <c r="I8" s="38"/>
      <c r="J8" s="38"/>
      <c r="K8" s="38"/>
      <c r="L8" s="38"/>
    </row>
    <row r="9" spans="1:12" x14ac:dyDescent="0.35">
      <c r="A9" s="23" t="s">
        <v>7</v>
      </c>
      <c r="B9" s="23"/>
      <c r="C9" s="23"/>
      <c r="D9" s="23"/>
      <c r="E9" s="23"/>
      <c r="F9" s="23"/>
      <c r="G9" s="23"/>
      <c r="H9" s="23"/>
      <c r="I9" s="23"/>
      <c r="J9" s="23"/>
      <c r="K9" s="23"/>
      <c r="L9" s="23"/>
    </row>
    <row r="10" spans="1:12" x14ac:dyDescent="0.35">
      <c r="A10" s="23" t="s">
        <v>144</v>
      </c>
      <c r="B10" s="23"/>
      <c r="C10" s="23"/>
      <c r="D10" s="23"/>
      <c r="E10" s="23"/>
      <c r="F10" s="23"/>
      <c r="G10" s="23"/>
      <c r="H10" s="23"/>
      <c r="I10" s="23"/>
      <c r="J10" s="23"/>
      <c r="K10" s="23"/>
      <c r="L10" s="23"/>
    </row>
    <row r="11" spans="1:12" x14ac:dyDescent="0.35">
      <c r="A11" s="23" t="s">
        <v>145</v>
      </c>
      <c r="B11" s="23"/>
      <c r="C11" s="23"/>
      <c r="D11" s="23"/>
      <c r="E11" s="23"/>
      <c r="F11" s="23"/>
      <c r="G11" s="23"/>
      <c r="H11" s="23"/>
      <c r="I11" s="23"/>
      <c r="J11" s="23"/>
      <c r="K11" s="23"/>
      <c r="L11" s="23"/>
    </row>
    <row r="12" spans="1:12" x14ac:dyDescent="0.35">
      <c r="A12" s="23" t="s">
        <v>146</v>
      </c>
      <c r="B12" s="23"/>
      <c r="C12" s="23"/>
      <c r="D12" s="23"/>
      <c r="E12" s="23"/>
      <c r="F12" s="23"/>
      <c r="G12" s="23"/>
      <c r="H12" s="23"/>
      <c r="I12" s="23"/>
      <c r="J12" s="23"/>
      <c r="K12" s="23"/>
      <c r="L12" s="23"/>
    </row>
    <row r="13" spans="1:12" x14ac:dyDescent="0.35">
      <c r="A13" s="23" t="s">
        <v>147</v>
      </c>
      <c r="B13" s="23"/>
      <c r="C13" s="23"/>
      <c r="D13" s="23"/>
      <c r="E13" s="23"/>
      <c r="F13" s="23"/>
      <c r="G13" s="23"/>
      <c r="H13" s="23"/>
      <c r="I13" s="23"/>
      <c r="J13" s="23"/>
      <c r="K13" s="23"/>
      <c r="L13" s="23"/>
    </row>
    <row r="14" spans="1:12" x14ac:dyDescent="0.35">
      <c r="A14" s="23" t="s">
        <v>149</v>
      </c>
      <c r="B14" s="23"/>
      <c r="C14" s="23"/>
      <c r="D14" s="23"/>
      <c r="E14" s="23"/>
      <c r="F14" s="23"/>
      <c r="G14" s="23"/>
      <c r="H14" s="23"/>
      <c r="I14" s="23"/>
      <c r="J14" s="23"/>
      <c r="K14" s="23"/>
      <c r="L14" s="23"/>
    </row>
    <row r="15" spans="1:12" x14ac:dyDescent="0.35">
      <c r="A15" s="23" t="s">
        <v>148</v>
      </c>
      <c r="B15" s="23"/>
      <c r="C15" s="23"/>
      <c r="D15" s="23"/>
      <c r="E15" s="23"/>
      <c r="F15" s="23"/>
      <c r="G15" s="23"/>
      <c r="H15" s="23"/>
      <c r="I15" s="23"/>
      <c r="J15" s="23"/>
      <c r="K15" s="23"/>
      <c r="L15" s="23"/>
    </row>
    <row r="16" spans="1:12" ht="7" customHeight="1" x14ac:dyDescent="0.35">
      <c r="A16" s="4"/>
    </row>
    <row r="17" spans="1:12" ht="32.5" customHeight="1" x14ac:dyDescent="0.35">
      <c r="A17" s="22" t="s">
        <v>8</v>
      </c>
      <c r="B17" s="22"/>
      <c r="C17" s="22"/>
      <c r="D17" s="22"/>
      <c r="E17" s="22"/>
      <c r="F17" s="22"/>
      <c r="G17" s="22"/>
      <c r="H17" s="22"/>
      <c r="I17" s="22"/>
      <c r="J17" s="22"/>
      <c r="K17" s="22"/>
      <c r="L17" s="22"/>
    </row>
  </sheetData>
  <mergeCells count="10">
    <mergeCell ref="A5:L5"/>
    <mergeCell ref="A17:L17"/>
    <mergeCell ref="A8:L8"/>
    <mergeCell ref="A9:L9"/>
    <mergeCell ref="A10:L10"/>
    <mergeCell ref="A11:L11"/>
    <mergeCell ref="A12:L12"/>
    <mergeCell ref="A13:L13"/>
    <mergeCell ref="A15:L15"/>
    <mergeCell ref="A14:L14"/>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AAB6B-5676-431B-A36E-2ADE18DAF962}">
  <dimension ref="A1:F24"/>
  <sheetViews>
    <sheetView showGridLines="0" workbookViewId="0">
      <selection activeCell="B9" sqref="B9"/>
    </sheetView>
  </sheetViews>
  <sheetFormatPr defaultColWidth="8.83203125" defaultRowHeight="15.5" x14ac:dyDescent="0.35"/>
  <cols>
    <col min="1" max="1" width="2.9140625" customWidth="1"/>
    <col min="2" max="2" width="38.6640625" customWidth="1"/>
    <col min="3" max="3" width="9.1640625" customWidth="1"/>
    <col min="4" max="4" width="5.5" customWidth="1"/>
    <col min="5" max="6" width="10.33203125" customWidth="1"/>
  </cols>
  <sheetData>
    <row r="1" spans="1:6" x14ac:dyDescent="0.35">
      <c r="A1" s="1" t="str">
        <f>'Please Read'!A1</f>
        <v>Darlington College</v>
      </c>
    </row>
    <row r="2" spans="1:6" x14ac:dyDescent="0.35">
      <c r="A2" s="1"/>
      <c r="B2" s="1" t="s">
        <v>161</v>
      </c>
    </row>
    <row r="3" spans="1:6" x14ac:dyDescent="0.35">
      <c r="A3" s="37" t="str">
        <f>'Please Read'!A3</f>
        <v>Tender Reference: CA15779</v>
      </c>
      <c r="B3" s="37"/>
    </row>
    <row r="5" spans="1:6" x14ac:dyDescent="0.35">
      <c r="A5" s="1" t="s">
        <v>0</v>
      </c>
    </row>
    <row r="6" spans="1:6" x14ac:dyDescent="0.35">
      <c r="A6" s="1" t="s">
        <v>3</v>
      </c>
    </row>
    <row r="8" spans="1:6" x14ac:dyDescent="0.35">
      <c r="A8" s="1"/>
      <c r="B8" s="1" t="s">
        <v>2</v>
      </c>
    </row>
    <row r="9" spans="1:6" ht="20" customHeight="1" x14ac:dyDescent="0.35">
      <c r="A9" s="18"/>
      <c r="B9" s="5">
        <f>'Scedule of Prices'!B6</f>
        <v>0</v>
      </c>
    </row>
    <row r="11" spans="1:6" s="2" customFormat="1" ht="42.5" customHeight="1" x14ac:dyDescent="0.35">
      <c r="A11" s="24" t="s">
        <v>4</v>
      </c>
      <c r="B11" s="25"/>
      <c r="C11" s="25"/>
      <c r="D11" s="25"/>
      <c r="E11" s="25"/>
      <c r="F11" s="26"/>
    </row>
    <row r="12" spans="1:6" ht="20" customHeight="1" x14ac:dyDescent="0.35">
      <c r="A12" s="27"/>
      <c r="B12" s="28"/>
      <c r="C12" s="28"/>
      <c r="D12" s="28"/>
      <c r="E12" s="28"/>
      <c r="F12" s="29"/>
    </row>
    <row r="13" spans="1:6" ht="20" customHeight="1" x14ac:dyDescent="0.35">
      <c r="A13" s="30"/>
      <c r="B13" s="31"/>
      <c r="C13" s="31"/>
      <c r="D13" s="31"/>
      <c r="E13" s="31"/>
      <c r="F13" s="32"/>
    </row>
    <row r="14" spans="1:6" ht="20" customHeight="1" x14ac:dyDescent="0.35">
      <c r="A14" s="30"/>
      <c r="B14" s="31"/>
      <c r="C14" s="31"/>
      <c r="D14" s="31"/>
      <c r="E14" s="31"/>
      <c r="F14" s="32"/>
    </row>
    <row r="15" spans="1:6" ht="20" customHeight="1" x14ac:dyDescent="0.35">
      <c r="A15" s="30"/>
      <c r="B15" s="31"/>
      <c r="C15" s="31"/>
      <c r="D15" s="31"/>
      <c r="E15" s="31"/>
      <c r="F15" s="32"/>
    </row>
    <row r="16" spans="1:6" ht="20" customHeight="1" x14ac:dyDescent="0.35">
      <c r="A16" s="30"/>
      <c r="B16" s="31"/>
      <c r="C16" s="31"/>
      <c r="D16" s="31"/>
      <c r="E16" s="31"/>
      <c r="F16" s="32"/>
    </row>
    <row r="17" spans="1:6" ht="20" customHeight="1" x14ac:dyDescent="0.35">
      <c r="A17" s="30"/>
      <c r="B17" s="31"/>
      <c r="C17" s="31"/>
      <c r="D17" s="31"/>
      <c r="E17" s="31"/>
      <c r="F17" s="32"/>
    </row>
    <row r="18" spans="1:6" ht="20" customHeight="1" x14ac:dyDescent="0.35">
      <c r="A18" s="30"/>
      <c r="B18" s="31"/>
      <c r="C18" s="31"/>
      <c r="D18" s="31"/>
      <c r="E18" s="31"/>
      <c r="F18" s="32"/>
    </row>
    <row r="19" spans="1:6" ht="20" customHeight="1" x14ac:dyDescent="0.35">
      <c r="A19" s="30"/>
      <c r="B19" s="31"/>
      <c r="C19" s="31"/>
      <c r="D19" s="31"/>
      <c r="E19" s="31"/>
      <c r="F19" s="32"/>
    </row>
    <row r="20" spans="1:6" ht="20" customHeight="1" x14ac:dyDescent="0.35">
      <c r="A20" s="30"/>
      <c r="B20" s="31"/>
      <c r="C20" s="31"/>
      <c r="D20" s="31"/>
      <c r="E20" s="31"/>
      <c r="F20" s="32"/>
    </row>
    <row r="21" spans="1:6" ht="20" customHeight="1" x14ac:dyDescent="0.35">
      <c r="A21" s="30"/>
      <c r="B21" s="31"/>
      <c r="C21" s="31"/>
      <c r="D21" s="31"/>
      <c r="E21" s="31"/>
      <c r="F21" s="32"/>
    </row>
    <row r="22" spans="1:6" ht="20" customHeight="1" x14ac:dyDescent="0.35">
      <c r="A22" s="30"/>
      <c r="B22" s="31"/>
      <c r="C22" s="31"/>
      <c r="D22" s="31"/>
      <c r="E22" s="31"/>
      <c r="F22" s="32"/>
    </row>
    <row r="23" spans="1:6" ht="20" customHeight="1" x14ac:dyDescent="0.35">
      <c r="A23" s="30"/>
      <c r="B23" s="31"/>
      <c r="C23" s="31"/>
      <c r="D23" s="31"/>
      <c r="E23" s="31"/>
      <c r="F23" s="32"/>
    </row>
    <row r="24" spans="1:6" ht="20" customHeight="1" x14ac:dyDescent="0.35">
      <c r="A24" s="33"/>
      <c r="B24" s="34"/>
      <c r="C24" s="34"/>
      <c r="D24" s="34"/>
      <c r="E24" s="34"/>
      <c r="F24" s="35"/>
    </row>
  </sheetData>
  <mergeCells count="2">
    <mergeCell ref="A11:F11"/>
    <mergeCell ref="A12:F2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C533B-617D-43B4-876F-516E175D83F5}">
  <dimension ref="A1:G171"/>
  <sheetViews>
    <sheetView tabSelected="1" workbookViewId="0">
      <selection activeCell="B10" sqref="B10"/>
    </sheetView>
  </sheetViews>
  <sheetFormatPr defaultColWidth="8.08203125" defaultRowHeight="15.5" x14ac:dyDescent="0.35"/>
  <cols>
    <col min="1" max="1" width="4" customWidth="1"/>
    <col min="2" max="2" width="48.4140625" customWidth="1"/>
    <col min="3" max="3" width="9.1640625" customWidth="1"/>
    <col min="4" max="4" width="11.25" customWidth="1"/>
    <col min="5" max="5" width="10.1640625" style="6" customWidth="1"/>
    <col min="6" max="6" width="12.58203125" style="7" customWidth="1"/>
    <col min="7" max="7" width="11.25" customWidth="1"/>
  </cols>
  <sheetData>
    <row r="1" spans="1:7" ht="18.5" x14ac:dyDescent="0.45">
      <c r="A1" s="19" t="s">
        <v>0</v>
      </c>
    </row>
    <row r="2" spans="1:7" x14ac:dyDescent="0.35">
      <c r="A2" s="1"/>
      <c r="B2" s="1" t="s">
        <v>161</v>
      </c>
    </row>
    <row r="3" spans="1:7" x14ac:dyDescent="0.35">
      <c r="A3" s="37" t="str">
        <f>'Please Read'!A3</f>
        <v>Tender Reference: CA15779</v>
      </c>
      <c r="B3" s="36"/>
    </row>
    <row r="5" spans="1:7" x14ac:dyDescent="0.35">
      <c r="A5" s="1"/>
      <c r="B5" s="1" t="s">
        <v>2</v>
      </c>
    </row>
    <row r="6" spans="1:7" x14ac:dyDescent="0.35">
      <c r="A6" s="18"/>
      <c r="B6" s="17"/>
    </row>
    <row r="7" spans="1:7" x14ac:dyDescent="0.35">
      <c r="A7" s="11"/>
      <c r="B7" s="11"/>
    </row>
    <row r="8" spans="1:7" s="10" customFormat="1" ht="31" customHeight="1" x14ac:dyDescent="0.4">
      <c r="A8" s="12"/>
      <c r="B8" s="13" t="s">
        <v>140</v>
      </c>
      <c r="C8" s="13" t="s">
        <v>9</v>
      </c>
      <c r="D8" s="13" t="s">
        <v>142</v>
      </c>
      <c r="E8" s="14" t="s">
        <v>141</v>
      </c>
      <c r="F8" s="15" t="s">
        <v>1</v>
      </c>
      <c r="G8" s="15">
        <f>F171</f>
        <v>0</v>
      </c>
    </row>
    <row r="9" spans="1:7" s="10" customFormat="1" ht="18" customHeight="1" x14ac:dyDescent="0.35">
      <c r="A9" s="9"/>
      <c r="B9" t="s">
        <v>14</v>
      </c>
      <c r="C9" s="8">
        <v>12</v>
      </c>
      <c r="D9" s="8">
        <v>173</v>
      </c>
      <c r="E9" s="16">
        <v>0</v>
      </c>
      <c r="F9" s="7">
        <f t="shared" ref="F9:F40" si="0">(D9*E9)</f>
        <v>0</v>
      </c>
      <c r="G9" s="8"/>
    </row>
    <row r="10" spans="1:7" x14ac:dyDescent="0.35">
      <c r="B10" t="s">
        <v>98</v>
      </c>
      <c r="C10" s="8">
        <v>18</v>
      </c>
      <c r="D10" s="8">
        <v>19</v>
      </c>
      <c r="E10" s="16">
        <v>0</v>
      </c>
      <c r="F10" s="7">
        <f t="shared" si="0"/>
        <v>0</v>
      </c>
      <c r="G10" s="8"/>
    </row>
    <row r="11" spans="1:7" x14ac:dyDescent="0.35">
      <c r="B11" t="s">
        <v>36</v>
      </c>
      <c r="C11" s="8">
        <v>48</v>
      </c>
      <c r="D11" s="8">
        <v>27</v>
      </c>
      <c r="E11" s="16">
        <v>0</v>
      </c>
      <c r="F11" s="7">
        <f t="shared" si="0"/>
        <v>0</v>
      </c>
      <c r="G11" s="8"/>
    </row>
    <row r="12" spans="1:7" x14ac:dyDescent="0.35">
      <c r="B12" t="s">
        <v>126</v>
      </c>
      <c r="C12" s="8">
        <v>48</v>
      </c>
      <c r="D12" s="8">
        <v>5</v>
      </c>
      <c r="E12" s="16">
        <v>0</v>
      </c>
      <c r="F12" s="7">
        <f t="shared" si="0"/>
        <v>0</v>
      </c>
      <c r="G12" s="8"/>
    </row>
    <row r="13" spans="1:7" x14ac:dyDescent="0.35">
      <c r="B13" t="s">
        <v>77</v>
      </c>
      <c r="C13" s="8">
        <v>22</v>
      </c>
      <c r="D13" s="8">
        <v>17</v>
      </c>
      <c r="E13" s="16">
        <v>0</v>
      </c>
      <c r="F13" s="7">
        <f t="shared" si="0"/>
        <v>0</v>
      </c>
      <c r="G13" s="8"/>
    </row>
    <row r="14" spans="1:7" x14ac:dyDescent="0.35">
      <c r="B14" t="s">
        <v>91</v>
      </c>
      <c r="C14" s="8">
        <v>22</v>
      </c>
      <c r="D14" s="8">
        <v>13</v>
      </c>
      <c r="E14" s="16">
        <v>0</v>
      </c>
      <c r="F14" s="7">
        <f t="shared" si="0"/>
        <v>0</v>
      </c>
      <c r="G14" s="8"/>
    </row>
    <row r="15" spans="1:7" x14ac:dyDescent="0.35">
      <c r="B15" t="s">
        <v>85</v>
      </c>
      <c r="C15" s="8">
        <v>16</v>
      </c>
      <c r="D15" s="8">
        <v>19</v>
      </c>
      <c r="E15" s="16">
        <v>0</v>
      </c>
      <c r="F15" s="7">
        <f t="shared" si="0"/>
        <v>0</v>
      </c>
      <c r="G15" s="8"/>
    </row>
    <row r="16" spans="1:7" x14ac:dyDescent="0.35">
      <c r="B16" t="s">
        <v>116</v>
      </c>
      <c r="C16" s="8">
        <v>22</v>
      </c>
      <c r="D16" s="8">
        <v>9</v>
      </c>
      <c r="E16" s="16">
        <v>0</v>
      </c>
      <c r="F16" s="7">
        <f t="shared" si="0"/>
        <v>0</v>
      </c>
      <c r="G16" s="8"/>
    </row>
    <row r="17" spans="2:7" x14ac:dyDescent="0.35">
      <c r="B17" t="s">
        <v>133</v>
      </c>
      <c r="C17" s="8">
        <v>22</v>
      </c>
      <c r="D17" s="8">
        <v>6</v>
      </c>
      <c r="E17" s="16">
        <v>0</v>
      </c>
      <c r="F17" s="7">
        <f t="shared" si="0"/>
        <v>0</v>
      </c>
      <c r="G17" s="8"/>
    </row>
    <row r="18" spans="2:7" x14ac:dyDescent="0.35">
      <c r="B18" t="s">
        <v>72</v>
      </c>
      <c r="C18" s="8">
        <v>18</v>
      </c>
      <c r="D18" s="8">
        <v>21</v>
      </c>
      <c r="E18" s="16">
        <v>0</v>
      </c>
      <c r="F18" s="7">
        <f t="shared" si="0"/>
        <v>0</v>
      </c>
      <c r="G18" s="8"/>
    </row>
    <row r="19" spans="2:7" x14ac:dyDescent="0.35">
      <c r="B19" t="s">
        <v>90</v>
      </c>
      <c r="C19" s="8">
        <v>18</v>
      </c>
      <c r="D19" s="8">
        <v>16</v>
      </c>
      <c r="E19" s="16">
        <v>0</v>
      </c>
      <c r="F19" s="7">
        <f t="shared" si="0"/>
        <v>0</v>
      </c>
      <c r="G19" s="8"/>
    </row>
    <row r="20" spans="2:7" x14ac:dyDescent="0.35">
      <c r="B20" t="s">
        <v>79</v>
      </c>
      <c r="C20" s="8">
        <v>22</v>
      </c>
      <c r="D20" s="8">
        <v>16</v>
      </c>
      <c r="E20" s="16">
        <v>0</v>
      </c>
      <c r="F20" s="7">
        <f t="shared" si="0"/>
        <v>0</v>
      </c>
      <c r="G20" s="8"/>
    </row>
    <row r="21" spans="2:7" x14ac:dyDescent="0.35">
      <c r="B21" t="s">
        <v>34</v>
      </c>
      <c r="C21" s="8">
        <v>17</v>
      </c>
      <c r="D21" s="8">
        <v>49</v>
      </c>
      <c r="E21" s="16">
        <v>0</v>
      </c>
      <c r="F21" s="7">
        <f t="shared" si="0"/>
        <v>0</v>
      </c>
      <c r="G21" s="8"/>
    </row>
    <row r="22" spans="2:7" x14ac:dyDescent="0.35">
      <c r="B22" t="s">
        <v>53</v>
      </c>
      <c r="C22" s="8">
        <v>17</v>
      </c>
      <c r="D22" s="8">
        <v>30</v>
      </c>
      <c r="E22" s="16">
        <v>0</v>
      </c>
      <c r="F22" s="7">
        <f t="shared" si="0"/>
        <v>0</v>
      </c>
      <c r="G22" s="8"/>
    </row>
    <row r="23" spans="2:7" x14ac:dyDescent="0.35">
      <c r="B23" t="s">
        <v>105</v>
      </c>
      <c r="C23" s="8">
        <v>15</v>
      </c>
      <c r="D23" s="8">
        <v>16</v>
      </c>
      <c r="E23" s="16">
        <v>0</v>
      </c>
      <c r="F23" s="7">
        <f t="shared" si="0"/>
        <v>0</v>
      </c>
      <c r="G23" s="8"/>
    </row>
    <row r="24" spans="2:7" x14ac:dyDescent="0.35">
      <c r="B24" t="s">
        <v>122</v>
      </c>
      <c r="C24" s="8">
        <v>15</v>
      </c>
      <c r="D24" s="8">
        <v>11</v>
      </c>
      <c r="E24" s="16">
        <v>0</v>
      </c>
      <c r="F24" s="7">
        <f t="shared" si="0"/>
        <v>0</v>
      </c>
      <c r="G24" s="8"/>
    </row>
    <row r="25" spans="2:7" x14ac:dyDescent="0.35">
      <c r="B25" t="s">
        <v>115</v>
      </c>
      <c r="C25" s="8">
        <v>17</v>
      </c>
      <c r="D25" s="8">
        <v>12</v>
      </c>
      <c r="E25" s="16">
        <v>0</v>
      </c>
      <c r="F25" s="7">
        <f t="shared" si="0"/>
        <v>0</v>
      </c>
      <c r="G25" s="8"/>
    </row>
    <row r="26" spans="2:7" x14ac:dyDescent="0.35">
      <c r="B26" t="s">
        <v>132</v>
      </c>
      <c r="C26" s="8">
        <v>17</v>
      </c>
      <c r="D26" s="8">
        <v>8</v>
      </c>
      <c r="E26" s="16">
        <v>0</v>
      </c>
      <c r="F26" s="7">
        <f t="shared" si="0"/>
        <v>0</v>
      </c>
      <c r="G26" s="8"/>
    </row>
    <row r="27" spans="2:7" x14ac:dyDescent="0.35">
      <c r="B27" t="s">
        <v>80</v>
      </c>
      <c r="C27" s="8">
        <v>60</v>
      </c>
      <c r="D27" s="8">
        <v>28</v>
      </c>
      <c r="E27" s="16">
        <v>0</v>
      </c>
      <c r="F27" s="7">
        <f t="shared" si="0"/>
        <v>0</v>
      </c>
      <c r="G27" s="8"/>
    </row>
    <row r="28" spans="2:7" x14ac:dyDescent="0.35">
      <c r="B28" t="s">
        <v>25</v>
      </c>
      <c r="C28" s="8">
        <v>48</v>
      </c>
      <c r="D28" s="8">
        <v>42</v>
      </c>
      <c r="E28" s="16">
        <v>0</v>
      </c>
      <c r="F28" s="7">
        <f t="shared" si="0"/>
        <v>0</v>
      </c>
      <c r="G28" s="8"/>
    </row>
    <row r="29" spans="2:7" x14ac:dyDescent="0.35">
      <c r="B29" t="s">
        <v>45</v>
      </c>
      <c r="C29" s="8">
        <v>48</v>
      </c>
      <c r="D29" s="8">
        <v>21</v>
      </c>
      <c r="E29" s="16">
        <v>0</v>
      </c>
      <c r="F29" s="7">
        <f t="shared" si="0"/>
        <v>0</v>
      </c>
      <c r="G29" s="8"/>
    </row>
    <row r="30" spans="2:7" x14ac:dyDescent="0.35">
      <c r="B30" t="s">
        <v>68</v>
      </c>
      <c r="C30" s="8">
        <v>48</v>
      </c>
      <c r="D30" s="8">
        <v>16</v>
      </c>
      <c r="E30" s="16">
        <v>0</v>
      </c>
      <c r="F30" s="7">
        <f t="shared" si="0"/>
        <v>0</v>
      </c>
      <c r="G30" s="8"/>
    </row>
    <row r="31" spans="2:7" x14ac:dyDescent="0.35">
      <c r="B31" t="s">
        <v>41</v>
      </c>
      <c r="C31" s="8">
        <v>60</v>
      </c>
      <c r="D31" s="8">
        <v>58</v>
      </c>
      <c r="E31" s="16">
        <v>0</v>
      </c>
      <c r="F31" s="7">
        <f t="shared" si="0"/>
        <v>0</v>
      </c>
      <c r="G31" s="8"/>
    </row>
    <row r="32" spans="2:7" x14ac:dyDescent="0.35">
      <c r="B32" t="s">
        <v>48</v>
      </c>
      <c r="C32" s="8">
        <v>60</v>
      </c>
      <c r="D32" s="8">
        <v>47</v>
      </c>
      <c r="E32" s="16">
        <v>0</v>
      </c>
      <c r="F32" s="7">
        <f t="shared" si="0"/>
        <v>0</v>
      </c>
      <c r="G32" s="8"/>
    </row>
    <row r="33" spans="2:7" x14ac:dyDescent="0.35">
      <c r="B33" t="s">
        <v>42</v>
      </c>
      <c r="C33" s="8">
        <v>60</v>
      </c>
      <c r="D33" s="8">
        <v>55</v>
      </c>
      <c r="E33" s="16">
        <v>0</v>
      </c>
      <c r="F33" s="7">
        <f t="shared" si="0"/>
        <v>0</v>
      </c>
      <c r="G33" s="8"/>
    </row>
    <row r="34" spans="2:7" x14ac:dyDescent="0.35">
      <c r="B34" t="s">
        <v>111</v>
      </c>
      <c r="C34" s="8">
        <v>20</v>
      </c>
      <c r="D34" s="8">
        <v>8</v>
      </c>
      <c r="E34" s="16">
        <v>0</v>
      </c>
      <c r="F34" s="7">
        <f t="shared" si="0"/>
        <v>0</v>
      </c>
      <c r="G34" s="8"/>
    </row>
    <row r="35" spans="2:7" x14ac:dyDescent="0.35">
      <c r="B35" t="s">
        <v>99</v>
      </c>
      <c r="C35" s="8">
        <v>36</v>
      </c>
      <c r="D35" s="8">
        <v>12</v>
      </c>
      <c r="E35" s="16">
        <v>0</v>
      </c>
      <c r="F35" s="7">
        <f t="shared" si="0"/>
        <v>0</v>
      </c>
      <c r="G35" s="8"/>
    </row>
    <row r="36" spans="2:7" x14ac:dyDescent="0.35">
      <c r="B36" t="s">
        <v>59</v>
      </c>
      <c r="C36" s="8">
        <v>36</v>
      </c>
      <c r="D36" s="8">
        <v>26</v>
      </c>
      <c r="E36" s="16">
        <v>0</v>
      </c>
      <c r="F36" s="7">
        <f t="shared" si="0"/>
        <v>0</v>
      </c>
      <c r="G36" s="8"/>
    </row>
    <row r="37" spans="2:7" x14ac:dyDescent="0.35">
      <c r="B37" t="s">
        <v>32</v>
      </c>
      <c r="C37" s="8">
        <v>48</v>
      </c>
      <c r="D37" s="8">
        <v>32</v>
      </c>
      <c r="E37" s="16">
        <v>0</v>
      </c>
      <c r="F37" s="7">
        <f t="shared" si="0"/>
        <v>0</v>
      </c>
      <c r="G37" s="8"/>
    </row>
    <row r="38" spans="2:7" x14ac:dyDescent="0.35">
      <c r="B38" t="s">
        <v>110</v>
      </c>
      <c r="C38" s="8">
        <v>48</v>
      </c>
      <c r="D38" s="8">
        <v>7</v>
      </c>
      <c r="E38" s="16">
        <v>0</v>
      </c>
      <c r="F38" s="7">
        <f t="shared" si="0"/>
        <v>0</v>
      </c>
      <c r="G38" s="8"/>
    </row>
    <row r="39" spans="2:7" x14ac:dyDescent="0.35">
      <c r="B39" t="s">
        <v>120</v>
      </c>
      <c r="C39" s="8">
        <v>48</v>
      </c>
      <c r="D39" s="8">
        <v>6</v>
      </c>
      <c r="E39" s="16">
        <v>0</v>
      </c>
      <c r="F39" s="7">
        <f t="shared" si="0"/>
        <v>0</v>
      </c>
      <c r="G39" s="8"/>
    </row>
    <row r="40" spans="2:7" x14ac:dyDescent="0.35">
      <c r="B40" t="s">
        <v>109</v>
      </c>
      <c r="C40" s="8">
        <v>48</v>
      </c>
      <c r="D40" s="8">
        <v>7</v>
      </c>
      <c r="E40" s="16">
        <v>0</v>
      </c>
      <c r="F40" s="7">
        <f t="shared" si="0"/>
        <v>0</v>
      </c>
      <c r="G40" s="8"/>
    </row>
    <row r="41" spans="2:7" x14ac:dyDescent="0.35">
      <c r="B41" t="s">
        <v>35</v>
      </c>
      <c r="C41" s="8">
        <v>48</v>
      </c>
      <c r="D41" s="8">
        <v>29</v>
      </c>
      <c r="E41" s="16">
        <v>0</v>
      </c>
      <c r="F41" s="7">
        <f t="shared" ref="F41:F72" si="1">(D41*E41)</f>
        <v>0</v>
      </c>
      <c r="G41" s="8"/>
    </row>
    <row r="42" spans="2:7" x14ac:dyDescent="0.35">
      <c r="B42" t="s">
        <v>31</v>
      </c>
      <c r="C42" s="8">
        <v>48</v>
      </c>
      <c r="D42" s="8">
        <v>29</v>
      </c>
      <c r="E42" s="16">
        <v>0</v>
      </c>
      <c r="F42" s="7">
        <f t="shared" si="1"/>
        <v>0</v>
      </c>
      <c r="G42" s="8"/>
    </row>
    <row r="43" spans="2:7" x14ac:dyDescent="0.35">
      <c r="B43" t="s">
        <v>88</v>
      </c>
      <c r="C43" s="8">
        <v>40</v>
      </c>
      <c r="D43" s="8">
        <v>16</v>
      </c>
      <c r="E43" s="16">
        <v>0</v>
      </c>
      <c r="F43" s="7">
        <f t="shared" si="1"/>
        <v>0</v>
      </c>
      <c r="G43" s="8"/>
    </row>
    <row r="44" spans="2:7" x14ac:dyDescent="0.35">
      <c r="B44" t="s">
        <v>101</v>
      </c>
      <c r="C44" s="8">
        <v>40</v>
      </c>
      <c r="D44" s="8">
        <v>13</v>
      </c>
      <c r="E44" s="16">
        <v>0</v>
      </c>
      <c r="F44" s="7">
        <f t="shared" si="1"/>
        <v>0</v>
      </c>
      <c r="G44" s="8"/>
    </row>
    <row r="45" spans="2:7" x14ac:dyDescent="0.35">
      <c r="B45" t="s">
        <v>89</v>
      </c>
      <c r="C45" s="8">
        <v>40</v>
      </c>
      <c r="D45" s="8">
        <v>16</v>
      </c>
      <c r="E45" s="16">
        <v>0</v>
      </c>
      <c r="F45" s="7">
        <f t="shared" si="1"/>
        <v>0</v>
      </c>
      <c r="G45" s="8"/>
    </row>
    <row r="46" spans="2:7" x14ac:dyDescent="0.35">
      <c r="B46" t="s">
        <v>160</v>
      </c>
      <c r="C46" s="8">
        <v>30</v>
      </c>
      <c r="D46" s="8">
        <v>130</v>
      </c>
      <c r="E46" s="16">
        <v>0</v>
      </c>
      <c r="F46" s="7">
        <f t="shared" si="1"/>
        <v>0</v>
      </c>
      <c r="G46" s="8"/>
    </row>
    <row r="47" spans="2:7" x14ac:dyDescent="0.35">
      <c r="B47" t="s">
        <v>33</v>
      </c>
      <c r="C47" s="8">
        <v>10</v>
      </c>
      <c r="D47" s="8">
        <v>85</v>
      </c>
      <c r="E47" s="16">
        <v>0</v>
      </c>
      <c r="F47" s="7">
        <f t="shared" si="1"/>
        <v>0</v>
      </c>
      <c r="G47" s="8"/>
    </row>
    <row r="48" spans="2:7" x14ac:dyDescent="0.35">
      <c r="B48" t="s">
        <v>18</v>
      </c>
      <c r="C48" s="8">
        <v>10</v>
      </c>
      <c r="D48" s="8">
        <v>168</v>
      </c>
      <c r="E48" s="16">
        <v>0</v>
      </c>
      <c r="F48" s="7">
        <f t="shared" si="1"/>
        <v>0</v>
      </c>
      <c r="G48" s="8"/>
    </row>
    <row r="49" spans="2:7" x14ac:dyDescent="0.35">
      <c r="B49" t="s">
        <v>23</v>
      </c>
      <c r="C49" s="8">
        <v>10</v>
      </c>
      <c r="D49" s="8">
        <v>115</v>
      </c>
      <c r="E49" s="16">
        <v>0</v>
      </c>
      <c r="F49" s="7">
        <f t="shared" si="1"/>
        <v>0</v>
      </c>
      <c r="G49" s="8"/>
    </row>
    <row r="50" spans="2:7" x14ac:dyDescent="0.35">
      <c r="B50" t="s">
        <v>83</v>
      </c>
      <c r="C50" s="8">
        <v>24</v>
      </c>
      <c r="D50" s="8">
        <v>21</v>
      </c>
      <c r="E50" s="16">
        <v>0</v>
      </c>
      <c r="F50" s="7">
        <f t="shared" si="1"/>
        <v>0</v>
      </c>
      <c r="G50" s="8"/>
    </row>
    <row r="51" spans="2:7" x14ac:dyDescent="0.35">
      <c r="B51" t="s">
        <v>125</v>
      </c>
      <c r="C51" s="8">
        <v>20</v>
      </c>
      <c r="D51" s="8">
        <v>15</v>
      </c>
      <c r="E51" s="16">
        <v>0</v>
      </c>
      <c r="F51" s="7">
        <f t="shared" si="1"/>
        <v>0</v>
      </c>
      <c r="G51" s="8"/>
    </row>
    <row r="52" spans="2:7" x14ac:dyDescent="0.35">
      <c r="B52" t="s">
        <v>128</v>
      </c>
      <c r="C52" s="8">
        <v>12</v>
      </c>
      <c r="D52" s="8">
        <v>14</v>
      </c>
      <c r="E52" s="16">
        <v>0</v>
      </c>
      <c r="F52" s="7">
        <f t="shared" si="1"/>
        <v>0</v>
      </c>
      <c r="G52" s="8"/>
    </row>
    <row r="53" spans="2:7" x14ac:dyDescent="0.35">
      <c r="B53" t="s">
        <v>135</v>
      </c>
      <c r="C53" s="8">
        <v>12</v>
      </c>
      <c r="D53" s="8">
        <v>12</v>
      </c>
      <c r="E53" s="16">
        <v>0</v>
      </c>
      <c r="F53" s="7">
        <f t="shared" si="1"/>
        <v>0</v>
      </c>
      <c r="G53" s="8"/>
    </row>
    <row r="54" spans="2:7" x14ac:dyDescent="0.35">
      <c r="B54" t="s">
        <v>71</v>
      </c>
      <c r="C54" s="8">
        <v>20</v>
      </c>
      <c r="D54" s="8">
        <v>41</v>
      </c>
      <c r="E54" s="16">
        <v>0</v>
      </c>
      <c r="F54" s="7">
        <f t="shared" si="1"/>
        <v>0</v>
      </c>
      <c r="G54" s="8"/>
    </row>
    <row r="55" spans="2:7" x14ac:dyDescent="0.35">
      <c r="B55" t="s">
        <v>70</v>
      </c>
      <c r="C55" s="8">
        <v>12</v>
      </c>
      <c r="D55" s="8">
        <v>36</v>
      </c>
      <c r="E55" s="16">
        <v>0</v>
      </c>
      <c r="F55" s="7">
        <f t="shared" si="1"/>
        <v>0</v>
      </c>
      <c r="G55" s="8"/>
    </row>
    <row r="56" spans="2:7" x14ac:dyDescent="0.35">
      <c r="B56" t="s">
        <v>57</v>
      </c>
      <c r="C56" s="8">
        <v>20</v>
      </c>
      <c r="D56" s="8">
        <v>52</v>
      </c>
      <c r="E56" s="16">
        <v>0</v>
      </c>
      <c r="F56" s="7">
        <f t="shared" si="1"/>
        <v>0</v>
      </c>
      <c r="G56" s="8"/>
    </row>
    <row r="57" spans="2:7" x14ac:dyDescent="0.35">
      <c r="B57" t="s">
        <v>86</v>
      </c>
      <c r="C57" s="8">
        <v>12</v>
      </c>
      <c r="D57" s="8">
        <v>29</v>
      </c>
      <c r="E57" s="16">
        <v>0</v>
      </c>
      <c r="F57" s="7">
        <f t="shared" si="1"/>
        <v>0</v>
      </c>
      <c r="G57" s="8"/>
    </row>
    <row r="58" spans="2:7" x14ac:dyDescent="0.35">
      <c r="B58" t="s">
        <v>74</v>
      </c>
      <c r="C58" s="8">
        <v>20</v>
      </c>
      <c r="D58" s="8">
        <v>40</v>
      </c>
      <c r="E58" s="16">
        <v>0</v>
      </c>
      <c r="F58" s="7">
        <f t="shared" si="1"/>
        <v>0</v>
      </c>
      <c r="G58" s="8"/>
    </row>
    <row r="59" spans="2:7" x14ac:dyDescent="0.35">
      <c r="B59" t="s">
        <v>28</v>
      </c>
      <c r="C59" s="8">
        <v>1</v>
      </c>
      <c r="D59" s="8">
        <v>174</v>
      </c>
      <c r="E59" s="16">
        <v>0</v>
      </c>
      <c r="F59" s="7">
        <f t="shared" si="1"/>
        <v>0</v>
      </c>
      <c r="G59" s="8"/>
    </row>
    <row r="60" spans="2:7" x14ac:dyDescent="0.35">
      <c r="B60" t="s">
        <v>138</v>
      </c>
      <c r="C60" s="8">
        <v>12</v>
      </c>
      <c r="D60" s="8">
        <v>11</v>
      </c>
      <c r="E60" s="16">
        <v>0</v>
      </c>
      <c r="F60" s="7">
        <f t="shared" si="1"/>
        <v>0</v>
      </c>
      <c r="G60" s="8"/>
    </row>
    <row r="61" spans="2:7" x14ac:dyDescent="0.35">
      <c r="B61" t="s">
        <v>93</v>
      </c>
      <c r="C61" s="8">
        <v>12</v>
      </c>
      <c r="D61" s="8">
        <v>25</v>
      </c>
      <c r="E61" s="16">
        <v>0</v>
      </c>
      <c r="F61" s="7">
        <f t="shared" si="1"/>
        <v>0</v>
      </c>
      <c r="G61" s="8"/>
    </row>
    <row r="62" spans="2:7" x14ac:dyDescent="0.35">
      <c r="B62" t="s">
        <v>107</v>
      </c>
      <c r="C62" s="8">
        <v>12</v>
      </c>
      <c r="D62" s="8">
        <v>21</v>
      </c>
      <c r="E62" s="16">
        <v>0</v>
      </c>
      <c r="F62" s="7">
        <f t="shared" si="1"/>
        <v>0</v>
      </c>
      <c r="G62" s="8"/>
    </row>
    <row r="63" spans="2:7" x14ac:dyDescent="0.35">
      <c r="B63" t="s">
        <v>58</v>
      </c>
      <c r="C63" s="8">
        <v>20</v>
      </c>
      <c r="D63" s="8">
        <v>52</v>
      </c>
      <c r="E63" s="16">
        <v>0</v>
      </c>
      <c r="F63" s="7">
        <f t="shared" si="1"/>
        <v>0</v>
      </c>
      <c r="G63" s="8"/>
    </row>
    <row r="64" spans="2:7" x14ac:dyDescent="0.35">
      <c r="B64" t="s">
        <v>97</v>
      </c>
      <c r="C64" s="8">
        <v>24</v>
      </c>
      <c r="D64" s="8">
        <v>45</v>
      </c>
      <c r="E64" s="16">
        <v>0</v>
      </c>
      <c r="F64" s="7">
        <f t="shared" si="1"/>
        <v>0</v>
      </c>
      <c r="G64" s="8"/>
    </row>
    <row r="65" spans="2:7" x14ac:dyDescent="0.35">
      <c r="B65" t="s">
        <v>100</v>
      </c>
      <c r="C65" s="8">
        <v>24</v>
      </c>
      <c r="D65" s="8">
        <v>52</v>
      </c>
      <c r="E65" s="16">
        <v>0</v>
      </c>
      <c r="F65" s="7">
        <f t="shared" si="1"/>
        <v>0</v>
      </c>
      <c r="G65" s="8"/>
    </row>
    <row r="66" spans="2:7" x14ac:dyDescent="0.35">
      <c r="B66" t="s">
        <v>127</v>
      </c>
      <c r="C66" s="8">
        <v>12</v>
      </c>
      <c r="D66" s="8">
        <v>14</v>
      </c>
      <c r="E66" s="16">
        <v>0</v>
      </c>
      <c r="F66" s="7">
        <f t="shared" si="1"/>
        <v>0</v>
      </c>
      <c r="G66" s="8"/>
    </row>
    <row r="67" spans="2:7" x14ac:dyDescent="0.35">
      <c r="B67" t="s">
        <v>118</v>
      </c>
      <c r="C67" s="8">
        <v>12</v>
      </c>
      <c r="D67" s="8">
        <v>12</v>
      </c>
      <c r="E67" s="16">
        <v>0</v>
      </c>
      <c r="F67" s="7">
        <f t="shared" si="1"/>
        <v>0</v>
      </c>
      <c r="G67" s="8"/>
    </row>
    <row r="68" spans="2:7" x14ac:dyDescent="0.35">
      <c r="B68" t="s">
        <v>123</v>
      </c>
      <c r="C68" s="8">
        <v>30</v>
      </c>
      <c r="D68" s="8">
        <v>11</v>
      </c>
      <c r="E68" s="16">
        <v>0</v>
      </c>
      <c r="F68" s="7">
        <f t="shared" si="1"/>
        <v>0</v>
      </c>
      <c r="G68" s="8"/>
    </row>
    <row r="69" spans="2:7" x14ac:dyDescent="0.35">
      <c r="B69" t="s">
        <v>43</v>
      </c>
      <c r="C69" s="8">
        <v>36</v>
      </c>
      <c r="D69" s="8">
        <v>34</v>
      </c>
      <c r="E69" s="16">
        <v>0</v>
      </c>
      <c r="F69" s="7">
        <f t="shared" si="1"/>
        <v>0</v>
      </c>
      <c r="G69" s="8"/>
    </row>
    <row r="70" spans="2:7" x14ac:dyDescent="0.35">
      <c r="B70" t="s">
        <v>37</v>
      </c>
      <c r="C70" s="8">
        <v>36</v>
      </c>
      <c r="D70" s="8">
        <v>36</v>
      </c>
      <c r="E70" s="16">
        <v>0</v>
      </c>
      <c r="F70" s="7">
        <f t="shared" si="1"/>
        <v>0</v>
      </c>
      <c r="G70" s="8"/>
    </row>
    <row r="71" spans="2:7" x14ac:dyDescent="0.35">
      <c r="B71" t="s">
        <v>38</v>
      </c>
      <c r="C71" s="8">
        <v>36</v>
      </c>
      <c r="D71" s="8">
        <v>36</v>
      </c>
      <c r="E71" s="16">
        <v>0</v>
      </c>
      <c r="F71" s="7">
        <f t="shared" si="1"/>
        <v>0</v>
      </c>
      <c r="G71" s="8"/>
    </row>
    <row r="72" spans="2:7" x14ac:dyDescent="0.35">
      <c r="B72" t="s">
        <v>39</v>
      </c>
      <c r="C72" s="8">
        <v>36</v>
      </c>
      <c r="D72" s="8">
        <v>36</v>
      </c>
      <c r="E72" s="16">
        <v>0</v>
      </c>
      <c r="F72" s="7">
        <f t="shared" si="1"/>
        <v>0</v>
      </c>
      <c r="G72" s="8"/>
    </row>
    <row r="73" spans="2:7" x14ac:dyDescent="0.35">
      <c r="B73" t="s">
        <v>75</v>
      </c>
      <c r="C73" s="8">
        <v>36</v>
      </c>
      <c r="D73" s="8">
        <v>19</v>
      </c>
      <c r="E73" s="16">
        <v>0</v>
      </c>
      <c r="F73" s="7">
        <f t="shared" ref="F73:F104" si="2">(D73*E73)</f>
        <v>0</v>
      </c>
      <c r="G73" s="8"/>
    </row>
    <row r="74" spans="2:7" x14ac:dyDescent="0.35">
      <c r="B74" t="s">
        <v>40</v>
      </c>
      <c r="C74" s="8">
        <v>36</v>
      </c>
      <c r="D74" s="8">
        <v>35</v>
      </c>
      <c r="E74" s="16">
        <v>0</v>
      </c>
      <c r="F74" s="7">
        <f t="shared" si="2"/>
        <v>0</v>
      </c>
      <c r="G74" s="8"/>
    </row>
    <row r="75" spans="2:7" x14ac:dyDescent="0.35">
      <c r="B75" t="s">
        <v>66</v>
      </c>
      <c r="C75" s="8">
        <v>36</v>
      </c>
      <c r="D75" s="8">
        <v>41</v>
      </c>
      <c r="E75" s="16">
        <v>0</v>
      </c>
      <c r="F75" s="7">
        <f t="shared" si="2"/>
        <v>0</v>
      </c>
      <c r="G75" s="8"/>
    </row>
    <row r="76" spans="2:7" x14ac:dyDescent="0.35">
      <c r="B76" t="s">
        <v>67</v>
      </c>
      <c r="C76" s="8">
        <v>36</v>
      </c>
      <c r="D76" s="8">
        <v>41</v>
      </c>
      <c r="E76" s="16">
        <v>0</v>
      </c>
      <c r="F76" s="7">
        <f t="shared" si="2"/>
        <v>0</v>
      </c>
      <c r="G76" s="8"/>
    </row>
    <row r="77" spans="2:7" x14ac:dyDescent="0.35">
      <c r="B77" t="s">
        <v>76</v>
      </c>
      <c r="C77" s="8">
        <v>36</v>
      </c>
      <c r="D77" s="8">
        <v>34</v>
      </c>
      <c r="E77" s="16">
        <v>0</v>
      </c>
      <c r="F77" s="7">
        <f t="shared" si="2"/>
        <v>0</v>
      </c>
      <c r="G77" s="8"/>
    </row>
    <row r="78" spans="2:7" x14ac:dyDescent="0.35">
      <c r="B78" t="s">
        <v>94</v>
      </c>
      <c r="C78" s="8">
        <v>36</v>
      </c>
      <c r="D78" s="8">
        <v>25</v>
      </c>
      <c r="E78" s="16">
        <v>0</v>
      </c>
      <c r="F78" s="7">
        <f t="shared" si="2"/>
        <v>0</v>
      </c>
      <c r="G78" s="8"/>
    </row>
    <row r="79" spans="2:7" x14ac:dyDescent="0.35">
      <c r="B79" t="s">
        <v>22</v>
      </c>
      <c r="C79" s="8">
        <v>12</v>
      </c>
      <c r="D79" s="8">
        <v>66</v>
      </c>
      <c r="E79" s="16">
        <v>0</v>
      </c>
      <c r="F79" s="7">
        <f t="shared" si="2"/>
        <v>0</v>
      </c>
      <c r="G79" s="8"/>
    </row>
    <row r="80" spans="2:7" x14ac:dyDescent="0.35">
      <c r="B80" t="s">
        <v>10</v>
      </c>
      <c r="C80" s="8">
        <v>12</v>
      </c>
      <c r="D80" s="8">
        <v>426</v>
      </c>
      <c r="E80" s="16">
        <v>0</v>
      </c>
      <c r="F80" s="7">
        <f t="shared" si="2"/>
        <v>0</v>
      </c>
      <c r="G80" s="8"/>
    </row>
    <row r="81" spans="2:7" x14ac:dyDescent="0.35">
      <c r="B81" t="s">
        <v>11</v>
      </c>
      <c r="C81" s="8">
        <v>12</v>
      </c>
      <c r="D81" s="8">
        <v>388</v>
      </c>
      <c r="E81" s="16">
        <v>0</v>
      </c>
      <c r="F81" s="7">
        <f t="shared" si="2"/>
        <v>0</v>
      </c>
      <c r="G81" s="8"/>
    </row>
    <row r="82" spans="2:7" x14ac:dyDescent="0.35">
      <c r="B82" t="s">
        <v>60</v>
      </c>
      <c r="C82" s="8">
        <v>24</v>
      </c>
      <c r="D82" s="8">
        <v>33</v>
      </c>
      <c r="E82" s="16">
        <v>0</v>
      </c>
      <c r="F82" s="7">
        <f t="shared" si="2"/>
        <v>0</v>
      </c>
      <c r="G82" s="8"/>
    </row>
    <row r="83" spans="2:7" x14ac:dyDescent="0.35">
      <c r="B83" t="s">
        <v>15</v>
      </c>
      <c r="C83" s="8">
        <v>24</v>
      </c>
      <c r="D83" s="8">
        <v>71</v>
      </c>
      <c r="E83" s="16">
        <v>0</v>
      </c>
      <c r="F83" s="7">
        <f t="shared" si="2"/>
        <v>0</v>
      </c>
      <c r="G83" s="8"/>
    </row>
    <row r="84" spans="2:7" x14ac:dyDescent="0.35">
      <c r="B84" t="s">
        <v>16</v>
      </c>
      <c r="C84" s="8">
        <v>24</v>
      </c>
      <c r="D84" s="8">
        <v>69</v>
      </c>
      <c r="E84" s="16">
        <v>0</v>
      </c>
      <c r="F84" s="7">
        <f t="shared" si="2"/>
        <v>0</v>
      </c>
      <c r="G84" s="8"/>
    </row>
    <row r="85" spans="2:7" x14ac:dyDescent="0.35">
      <c r="B85" t="s">
        <v>73</v>
      </c>
      <c r="C85" s="8">
        <v>24</v>
      </c>
      <c r="D85" s="8">
        <v>15</v>
      </c>
      <c r="E85" s="16">
        <v>0</v>
      </c>
      <c r="F85" s="7">
        <f t="shared" si="2"/>
        <v>0</v>
      </c>
      <c r="G85" s="8"/>
    </row>
    <row r="86" spans="2:7" x14ac:dyDescent="0.35">
      <c r="B86" t="s">
        <v>19</v>
      </c>
      <c r="C86" s="8">
        <v>24</v>
      </c>
      <c r="D86" s="8">
        <v>61</v>
      </c>
      <c r="E86" s="16">
        <v>0</v>
      </c>
      <c r="F86" s="7">
        <f t="shared" si="2"/>
        <v>0</v>
      </c>
      <c r="G86" s="8"/>
    </row>
    <row r="87" spans="2:7" x14ac:dyDescent="0.35">
      <c r="B87" t="s">
        <v>87</v>
      </c>
      <c r="C87" s="8">
        <v>24</v>
      </c>
      <c r="D87" s="8">
        <v>12</v>
      </c>
      <c r="E87" s="16">
        <v>0</v>
      </c>
      <c r="F87" s="7">
        <f t="shared" si="2"/>
        <v>0</v>
      </c>
      <c r="G87" s="8"/>
    </row>
    <row r="88" spans="2:7" x14ac:dyDescent="0.35">
      <c r="B88" t="s">
        <v>124</v>
      </c>
      <c r="C88" s="8">
        <v>24</v>
      </c>
      <c r="D88" s="8">
        <v>7</v>
      </c>
      <c r="E88" s="16">
        <v>0</v>
      </c>
      <c r="F88" s="7">
        <f t="shared" si="2"/>
        <v>0</v>
      </c>
      <c r="G88" s="8"/>
    </row>
    <row r="89" spans="2:7" x14ac:dyDescent="0.35">
      <c r="B89" t="s">
        <v>63</v>
      </c>
      <c r="C89" s="8">
        <v>24</v>
      </c>
      <c r="D89" s="8">
        <v>18</v>
      </c>
      <c r="E89" s="16">
        <v>0</v>
      </c>
      <c r="F89" s="7">
        <f t="shared" si="2"/>
        <v>0</v>
      </c>
      <c r="G89" s="8"/>
    </row>
    <row r="90" spans="2:7" x14ac:dyDescent="0.35">
      <c r="B90" t="s">
        <v>95</v>
      </c>
      <c r="C90" s="8">
        <v>24</v>
      </c>
      <c r="D90" s="8">
        <v>11</v>
      </c>
      <c r="E90" s="16">
        <v>0</v>
      </c>
      <c r="F90" s="7">
        <f t="shared" si="2"/>
        <v>0</v>
      </c>
      <c r="G90" s="8"/>
    </row>
    <row r="91" spans="2:7" x14ac:dyDescent="0.35">
      <c r="B91" t="s">
        <v>131</v>
      </c>
      <c r="C91" s="8">
        <v>24</v>
      </c>
      <c r="D91" s="8">
        <v>6</v>
      </c>
      <c r="E91" s="16">
        <v>0</v>
      </c>
      <c r="F91" s="7">
        <f t="shared" si="2"/>
        <v>0</v>
      </c>
      <c r="G91" s="8"/>
    </row>
    <row r="92" spans="2:7" x14ac:dyDescent="0.35">
      <c r="B92" t="s">
        <v>55</v>
      </c>
      <c r="C92" s="8">
        <v>16</v>
      </c>
      <c r="D92" s="8">
        <v>32</v>
      </c>
      <c r="E92" s="16">
        <v>0</v>
      </c>
      <c r="F92" s="7">
        <f t="shared" si="2"/>
        <v>0</v>
      </c>
      <c r="G92" s="8"/>
    </row>
    <row r="93" spans="2:7" x14ac:dyDescent="0.35">
      <c r="B93" t="s">
        <v>52</v>
      </c>
      <c r="C93" s="8">
        <v>16</v>
      </c>
      <c r="D93" s="8">
        <v>34</v>
      </c>
      <c r="E93" s="16">
        <v>0</v>
      </c>
      <c r="F93" s="7">
        <f t="shared" si="2"/>
        <v>0</v>
      </c>
      <c r="G93" s="8"/>
    </row>
    <row r="94" spans="2:7" x14ac:dyDescent="0.35">
      <c r="B94" t="s">
        <v>62</v>
      </c>
      <c r="C94" s="8">
        <v>16</v>
      </c>
      <c r="D94" s="8">
        <v>29</v>
      </c>
      <c r="E94" s="16">
        <v>0</v>
      </c>
      <c r="F94" s="7">
        <f t="shared" si="2"/>
        <v>0</v>
      </c>
      <c r="G94" s="8"/>
    </row>
    <row r="95" spans="2:7" x14ac:dyDescent="0.35">
      <c r="B95" t="s">
        <v>121</v>
      </c>
      <c r="C95" s="8">
        <v>16</v>
      </c>
      <c r="D95" s="8">
        <v>10</v>
      </c>
      <c r="E95" s="16">
        <v>0</v>
      </c>
      <c r="F95" s="7">
        <f t="shared" si="2"/>
        <v>0</v>
      </c>
      <c r="G95" s="8"/>
    </row>
    <row r="96" spans="2:7" x14ac:dyDescent="0.35">
      <c r="B96" t="s">
        <v>65</v>
      </c>
      <c r="C96" s="8">
        <v>16</v>
      </c>
      <c r="D96" s="8">
        <v>28</v>
      </c>
      <c r="E96" s="16">
        <v>0</v>
      </c>
      <c r="F96" s="7">
        <f t="shared" si="2"/>
        <v>0</v>
      </c>
      <c r="G96" s="8"/>
    </row>
    <row r="97" spans="2:7" x14ac:dyDescent="0.35">
      <c r="B97" t="s">
        <v>114</v>
      </c>
      <c r="C97" s="8">
        <v>16</v>
      </c>
      <c r="D97" s="8">
        <v>11</v>
      </c>
      <c r="E97" s="16">
        <v>0</v>
      </c>
      <c r="F97" s="7">
        <f t="shared" si="2"/>
        <v>0</v>
      </c>
      <c r="G97" s="8"/>
    </row>
    <row r="98" spans="2:7" x14ac:dyDescent="0.35">
      <c r="B98" t="s">
        <v>69</v>
      </c>
      <c r="C98" s="8">
        <v>16</v>
      </c>
      <c r="D98" s="8">
        <v>25</v>
      </c>
      <c r="E98" s="16">
        <v>0</v>
      </c>
      <c r="F98" s="7">
        <f t="shared" si="2"/>
        <v>0</v>
      </c>
      <c r="G98" s="8"/>
    </row>
    <row r="99" spans="2:7" x14ac:dyDescent="0.35">
      <c r="B99" t="s">
        <v>51</v>
      </c>
      <c r="C99" s="8">
        <v>23</v>
      </c>
      <c r="D99" s="8">
        <v>24</v>
      </c>
      <c r="E99" s="16">
        <v>0</v>
      </c>
      <c r="F99" s="7">
        <f t="shared" si="2"/>
        <v>0</v>
      </c>
      <c r="G99" s="8"/>
    </row>
    <row r="100" spans="2:7" x14ac:dyDescent="0.35">
      <c r="B100" t="s">
        <v>54</v>
      </c>
      <c r="C100" s="8">
        <v>24</v>
      </c>
      <c r="D100" s="8">
        <v>22</v>
      </c>
      <c r="E100" s="16">
        <v>0</v>
      </c>
      <c r="F100" s="7">
        <f t="shared" si="2"/>
        <v>0</v>
      </c>
      <c r="G100" s="8"/>
    </row>
    <row r="101" spans="2:7" x14ac:dyDescent="0.35">
      <c r="B101" t="s">
        <v>136</v>
      </c>
      <c r="C101" s="8">
        <v>24</v>
      </c>
      <c r="D101" s="8">
        <v>5</v>
      </c>
      <c r="E101" s="16">
        <v>0</v>
      </c>
      <c r="F101" s="7">
        <f t="shared" si="2"/>
        <v>0</v>
      </c>
      <c r="G101" s="8"/>
    </row>
    <row r="102" spans="2:7" x14ac:dyDescent="0.35">
      <c r="B102" t="s">
        <v>27</v>
      </c>
      <c r="C102" s="8">
        <v>48</v>
      </c>
      <c r="D102" s="8">
        <v>31</v>
      </c>
      <c r="E102" s="16">
        <v>0</v>
      </c>
      <c r="F102" s="7">
        <f t="shared" si="2"/>
        <v>0</v>
      </c>
      <c r="G102" s="8"/>
    </row>
    <row r="103" spans="2:7" x14ac:dyDescent="0.35">
      <c r="B103" t="s">
        <v>106</v>
      </c>
      <c r="C103" s="8">
        <v>28</v>
      </c>
      <c r="D103" s="8">
        <v>14</v>
      </c>
      <c r="E103" s="16">
        <v>0</v>
      </c>
      <c r="F103" s="7">
        <f t="shared" si="2"/>
        <v>0</v>
      </c>
      <c r="G103" s="8"/>
    </row>
    <row r="104" spans="2:7" x14ac:dyDescent="0.35">
      <c r="B104" t="s">
        <v>56</v>
      </c>
      <c r="C104" s="8">
        <v>20</v>
      </c>
      <c r="D104" s="8">
        <v>26</v>
      </c>
      <c r="E104" s="16">
        <v>0</v>
      </c>
      <c r="F104" s="7">
        <f t="shared" si="2"/>
        <v>0</v>
      </c>
      <c r="G104" s="8"/>
    </row>
    <row r="105" spans="2:7" x14ac:dyDescent="0.35">
      <c r="B105" t="s">
        <v>113</v>
      </c>
      <c r="C105" s="8">
        <v>20</v>
      </c>
      <c r="D105" s="8">
        <v>10</v>
      </c>
      <c r="E105" s="16">
        <v>0</v>
      </c>
      <c r="F105" s="7">
        <f t="shared" ref="F105:F136" si="3">(D105*E105)</f>
        <v>0</v>
      </c>
      <c r="G105" s="8"/>
    </row>
    <row r="106" spans="2:7" x14ac:dyDescent="0.35">
      <c r="B106" t="s">
        <v>81</v>
      </c>
      <c r="C106" s="8">
        <v>20</v>
      </c>
      <c r="D106" s="8">
        <v>17</v>
      </c>
      <c r="E106" s="16">
        <v>0</v>
      </c>
      <c r="F106" s="7">
        <f t="shared" si="3"/>
        <v>0</v>
      </c>
      <c r="G106" s="8"/>
    </row>
    <row r="107" spans="2:7" x14ac:dyDescent="0.35">
      <c r="B107" t="s">
        <v>21</v>
      </c>
      <c r="C107" s="8">
        <v>48</v>
      </c>
      <c r="D107" s="8">
        <v>40</v>
      </c>
      <c r="E107" s="16">
        <v>0</v>
      </c>
      <c r="F107" s="7">
        <f t="shared" si="3"/>
        <v>0</v>
      </c>
      <c r="G107" s="8"/>
    </row>
    <row r="108" spans="2:7" x14ac:dyDescent="0.35">
      <c r="B108" t="s">
        <v>29</v>
      </c>
      <c r="C108" s="8">
        <v>32</v>
      </c>
      <c r="D108" s="8">
        <v>45</v>
      </c>
      <c r="E108" s="16">
        <v>0</v>
      </c>
      <c r="F108" s="7">
        <f t="shared" si="3"/>
        <v>0</v>
      </c>
      <c r="G108" s="8"/>
    </row>
    <row r="109" spans="2:7" x14ac:dyDescent="0.35">
      <c r="B109" t="s">
        <v>78</v>
      </c>
      <c r="C109" s="8">
        <v>20</v>
      </c>
      <c r="D109" s="8">
        <v>28</v>
      </c>
      <c r="E109" s="16">
        <v>0</v>
      </c>
      <c r="F109" s="7">
        <f t="shared" si="3"/>
        <v>0</v>
      </c>
      <c r="G109" s="8"/>
    </row>
    <row r="110" spans="2:7" x14ac:dyDescent="0.35">
      <c r="B110" t="s">
        <v>139</v>
      </c>
      <c r="C110" s="8">
        <v>15</v>
      </c>
      <c r="D110" s="8">
        <v>8</v>
      </c>
      <c r="E110" s="16">
        <v>0</v>
      </c>
      <c r="F110" s="7">
        <f t="shared" si="3"/>
        <v>0</v>
      </c>
      <c r="G110" s="8"/>
    </row>
    <row r="111" spans="2:7" x14ac:dyDescent="0.35">
      <c r="B111" t="s">
        <v>119</v>
      </c>
      <c r="C111" s="8">
        <v>15</v>
      </c>
      <c r="D111" s="8">
        <v>12</v>
      </c>
      <c r="E111" s="16">
        <v>0</v>
      </c>
      <c r="F111" s="7">
        <f t="shared" si="3"/>
        <v>0</v>
      </c>
      <c r="G111" s="8"/>
    </row>
    <row r="112" spans="2:7" x14ac:dyDescent="0.35">
      <c r="B112" t="s">
        <v>117</v>
      </c>
      <c r="C112" s="8">
        <v>15</v>
      </c>
      <c r="D112" s="8">
        <v>13</v>
      </c>
      <c r="E112" s="16">
        <v>0</v>
      </c>
      <c r="F112" s="7">
        <f t="shared" si="3"/>
        <v>0</v>
      </c>
      <c r="G112" s="8"/>
    </row>
    <row r="113" spans="2:7" x14ac:dyDescent="0.35">
      <c r="B113" t="s">
        <v>61</v>
      </c>
      <c r="C113" s="8">
        <v>15</v>
      </c>
      <c r="D113" s="8">
        <v>33</v>
      </c>
      <c r="E113" s="16">
        <v>0</v>
      </c>
      <c r="F113" s="7">
        <f t="shared" si="3"/>
        <v>0</v>
      </c>
      <c r="G113" s="8"/>
    </row>
    <row r="114" spans="2:7" x14ac:dyDescent="0.35">
      <c r="B114" t="s">
        <v>84</v>
      </c>
      <c r="C114" s="8">
        <v>15</v>
      </c>
      <c r="D114" s="8">
        <v>22</v>
      </c>
      <c r="E114" s="16">
        <v>0</v>
      </c>
      <c r="F114" s="7">
        <f t="shared" si="3"/>
        <v>0</v>
      </c>
      <c r="G114" s="8"/>
    </row>
    <row r="115" spans="2:7" x14ac:dyDescent="0.35">
      <c r="B115" t="s">
        <v>26</v>
      </c>
      <c r="C115" s="8">
        <v>15</v>
      </c>
      <c r="D115" s="8">
        <v>71</v>
      </c>
      <c r="E115" s="16">
        <v>0</v>
      </c>
      <c r="F115" s="7">
        <f t="shared" si="3"/>
        <v>0</v>
      </c>
      <c r="G115" s="8"/>
    </row>
    <row r="116" spans="2:7" x14ac:dyDescent="0.35">
      <c r="B116" t="s">
        <v>159</v>
      </c>
      <c r="C116" s="8">
        <v>16</v>
      </c>
      <c r="D116" s="8">
        <v>40</v>
      </c>
      <c r="E116" s="16">
        <v>0</v>
      </c>
      <c r="F116" s="7">
        <f t="shared" si="3"/>
        <v>0</v>
      </c>
      <c r="G116" s="8"/>
    </row>
    <row r="117" spans="2:7" x14ac:dyDescent="0.35">
      <c r="B117" t="s">
        <v>46</v>
      </c>
      <c r="C117" s="8">
        <v>24</v>
      </c>
      <c r="D117" s="8">
        <v>47</v>
      </c>
      <c r="E117" s="16">
        <v>0</v>
      </c>
      <c r="F117" s="7">
        <f t="shared" si="3"/>
        <v>0</v>
      </c>
      <c r="G117" s="8"/>
    </row>
    <row r="118" spans="2:7" x14ac:dyDescent="0.35">
      <c r="B118" t="s">
        <v>108</v>
      </c>
      <c r="C118" s="8">
        <v>24</v>
      </c>
      <c r="D118" s="8">
        <v>14</v>
      </c>
      <c r="E118" s="16">
        <v>0</v>
      </c>
      <c r="F118" s="7">
        <f t="shared" si="3"/>
        <v>0</v>
      </c>
      <c r="G118" s="8"/>
    </row>
    <row r="119" spans="2:7" x14ac:dyDescent="0.35">
      <c r="B119" t="s">
        <v>112</v>
      </c>
      <c r="C119" s="8">
        <v>24</v>
      </c>
      <c r="D119" s="8">
        <v>13</v>
      </c>
      <c r="E119" s="16">
        <v>0</v>
      </c>
      <c r="F119" s="7">
        <f t="shared" si="3"/>
        <v>0</v>
      </c>
      <c r="G119" s="8"/>
    </row>
    <row r="120" spans="2:7" x14ac:dyDescent="0.35">
      <c r="B120" t="s">
        <v>129</v>
      </c>
      <c r="C120" s="8">
        <v>24</v>
      </c>
      <c r="D120" s="8">
        <v>11</v>
      </c>
      <c r="E120" s="16">
        <v>0</v>
      </c>
      <c r="F120" s="7">
        <f t="shared" si="3"/>
        <v>0</v>
      </c>
      <c r="G120" s="8"/>
    </row>
    <row r="121" spans="2:7" x14ac:dyDescent="0.35">
      <c r="B121" t="s">
        <v>130</v>
      </c>
      <c r="C121" s="8">
        <v>36</v>
      </c>
      <c r="D121" s="8">
        <v>7</v>
      </c>
      <c r="E121" s="16">
        <v>0</v>
      </c>
      <c r="F121" s="7">
        <f t="shared" si="3"/>
        <v>0</v>
      </c>
      <c r="G121" s="8"/>
    </row>
    <row r="122" spans="2:7" x14ac:dyDescent="0.35">
      <c r="B122" t="s">
        <v>30</v>
      </c>
      <c r="C122" s="8">
        <v>14</v>
      </c>
      <c r="D122" s="8">
        <v>65</v>
      </c>
      <c r="E122" s="16">
        <v>0</v>
      </c>
      <c r="F122" s="7">
        <f t="shared" si="3"/>
        <v>0</v>
      </c>
      <c r="G122" s="8"/>
    </row>
    <row r="123" spans="2:7" x14ac:dyDescent="0.35">
      <c r="B123" t="s">
        <v>82</v>
      </c>
      <c r="C123" s="8">
        <v>14</v>
      </c>
      <c r="D123" s="8">
        <v>25</v>
      </c>
      <c r="E123" s="16">
        <v>0</v>
      </c>
      <c r="F123" s="7">
        <f t="shared" si="3"/>
        <v>0</v>
      </c>
      <c r="G123" s="8"/>
    </row>
    <row r="124" spans="2:7" x14ac:dyDescent="0.35">
      <c r="B124" t="s">
        <v>49</v>
      </c>
      <c r="C124" s="8">
        <v>16</v>
      </c>
      <c r="D124" s="8">
        <v>36</v>
      </c>
      <c r="E124" s="16">
        <v>0</v>
      </c>
      <c r="F124" s="7">
        <f t="shared" si="3"/>
        <v>0</v>
      </c>
      <c r="G124" s="8"/>
    </row>
    <row r="125" spans="2:7" x14ac:dyDescent="0.35">
      <c r="B125" t="s">
        <v>103</v>
      </c>
      <c r="C125" s="8">
        <v>32</v>
      </c>
      <c r="D125" s="8">
        <v>17</v>
      </c>
      <c r="E125" s="16">
        <v>0</v>
      </c>
      <c r="F125" s="7">
        <f t="shared" si="3"/>
        <v>0</v>
      </c>
      <c r="G125" s="8"/>
    </row>
    <row r="126" spans="2:7" x14ac:dyDescent="0.35">
      <c r="B126" t="s">
        <v>92</v>
      </c>
      <c r="C126" s="8">
        <v>32</v>
      </c>
      <c r="D126" s="8">
        <v>18</v>
      </c>
      <c r="E126" s="16">
        <v>0</v>
      </c>
      <c r="F126" s="7">
        <f t="shared" si="3"/>
        <v>0</v>
      </c>
      <c r="G126" s="8"/>
    </row>
    <row r="127" spans="2:7" x14ac:dyDescent="0.35">
      <c r="B127" t="s">
        <v>137</v>
      </c>
      <c r="C127" s="8">
        <v>14</v>
      </c>
      <c r="D127" s="8">
        <v>9</v>
      </c>
      <c r="E127" s="16">
        <v>0</v>
      </c>
      <c r="F127" s="7">
        <f t="shared" si="3"/>
        <v>0</v>
      </c>
      <c r="G127" s="8"/>
    </row>
    <row r="128" spans="2:7" x14ac:dyDescent="0.35">
      <c r="B128" t="s">
        <v>102</v>
      </c>
      <c r="C128" s="8">
        <v>24</v>
      </c>
      <c r="D128" s="8">
        <v>16</v>
      </c>
      <c r="E128" s="16">
        <v>0</v>
      </c>
      <c r="F128" s="7">
        <f t="shared" si="3"/>
        <v>0</v>
      </c>
      <c r="G128" s="8"/>
    </row>
    <row r="129" spans="2:7" x14ac:dyDescent="0.35">
      <c r="B129" t="s">
        <v>157</v>
      </c>
      <c r="C129" s="8">
        <v>20</v>
      </c>
      <c r="D129" s="8">
        <v>39</v>
      </c>
      <c r="E129" s="16">
        <v>0</v>
      </c>
      <c r="F129" s="7">
        <f t="shared" si="3"/>
        <v>0</v>
      </c>
      <c r="G129" s="8"/>
    </row>
    <row r="130" spans="2:7" x14ac:dyDescent="0.35">
      <c r="B130" t="s">
        <v>158</v>
      </c>
      <c r="C130" s="8">
        <v>24</v>
      </c>
      <c r="D130" s="8">
        <v>542</v>
      </c>
      <c r="E130" s="16">
        <v>0</v>
      </c>
      <c r="F130" s="7">
        <f t="shared" si="3"/>
        <v>0</v>
      </c>
      <c r="G130" s="8"/>
    </row>
    <row r="131" spans="2:7" x14ac:dyDescent="0.35">
      <c r="B131" t="s">
        <v>151</v>
      </c>
      <c r="C131" s="8">
        <v>12</v>
      </c>
      <c r="D131" s="8">
        <v>200</v>
      </c>
      <c r="E131" s="16">
        <v>0</v>
      </c>
      <c r="F131" s="7">
        <f t="shared" si="3"/>
        <v>0</v>
      </c>
      <c r="G131" s="8"/>
    </row>
    <row r="132" spans="2:7" x14ac:dyDescent="0.35">
      <c r="B132" t="s">
        <v>152</v>
      </c>
      <c r="C132" s="8">
        <v>12</v>
      </c>
      <c r="D132" s="8">
        <v>278</v>
      </c>
      <c r="E132" s="16">
        <v>0</v>
      </c>
      <c r="F132" s="7">
        <f t="shared" si="3"/>
        <v>0</v>
      </c>
      <c r="G132" s="8"/>
    </row>
    <row r="133" spans="2:7" x14ac:dyDescent="0.35">
      <c r="B133" t="s">
        <v>153</v>
      </c>
      <c r="C133" s="8">
        <v>12</v>
      </c>
      <c r="D133" s="8">
        <v>204</v>
      </c>
      <c r="E133" s="16">
        <v>0</v>
      </c>
      <c r="F133" s="7">
        <f t="shared" si="3"/>
        <v>0</v>
      </c>
      <c r="G133" s="8"/>
    </row>
    <row r="134" spans="2:7" x14ac:dyDescent="0.35">
      <c r="B134" t="s">
        <v>154</v>
      </c>
      <c r="C134" s="8">
        <v>12</v>
      </c>
      <c r="D134" s="8">
        <v>100</v>
      </c>
      <c r="E134" s="16">
        <v>0</v>
      </c>
      <c r="F134" s="7">
        <f t="shared" si="3"/>
        <v>0</v>
      </c>
      <c r="G134" s="8"/>
    </row>
    <row r="135" spans="2:7" x14ac:dyDescent="0.35">
      <c r="B135" t="s">
        <v>155</v>
      </c>
      <c r="C135" s="8">
        <v>12</v>
      </c>
      <c r="D135" s="8">
        <v>280</v>
      </c>
      <c r="E135" s="16">
        <v>0</v>
      </c>
      <c r="F135" s="7">
        <f t="shared" si="3"/>
        <v>0</v>
      </c>
      <c r="G135" s="8"/>
    </row>
    <row r="136" spans="2:7" x14ac:dyDescent="0.35">
      <c r="B136" t="s">
        <v>156</v>
      </c>
      <c r="C136" s="8">
        <v>12</v>
      </c>
      <c r="D136" s="8">
        <v>103</v>
      </c>
      <c r="E136" s="16">
        <v>0</v>
      </c>
      <c r="F136" s="7">
        <f t="shared" si="3"/>
        <v>0</v>
      </c>
      <c r="G136" s="8"/>
    </row>
    <row r="137" spans="2:7" x14ac:dyDescent="0.35">
      <c r="B137" t="s">
        <v>17</v>
      </c>
      <c r="C137" s="8">
        <v>12</v>
      </c>
      <c r="D137" s="8">
        <v>146</v>
      </c>
      <c r="E137" s="16">
        <v>0</v>
      </c>
      <c r="F137" s="7">
        <f t="shared" ref="F137:F168" si="4">(D137*E137)</f>
        <v>0</v>
      </c>
      <c r="G137" s="8"/>
    </row>
    <row r="138" spans="2:7" x14ac:dyDescent="0.35">
      <c r="B138" t="s">
        <v>20</v>
      </c>
      <c r="C138" s="8">
        <v>30</v>
      </c>
      <c r="D138" s="8">
        <v>53</v>
      </c>
      <c r="E138" s="16">
        <v>0</v>
      </c>
      <c r="F138" s="7">
        <f t="shared" si="4"/>
        <v>0</v>
      </c>
      <c r="G138" s="8"/>
    </row>
    <row r="139" spans="2:7" x14ac:dyDescent="0.35">
      <c r="B139" t="s">
        <v>24</v>
      </c>
      <c r="C139" s="8">
        <v>30</v>
      </c>
      <c r="D139" s="8">
        <v>49</v>
      </c>
      <c r="E139" s="16">
        <v>0</v>
      </c>
      <c r="F139" s="7">
        <f t="shared" si="4"/>
        <v>0</v>
      </c>
      <c r="G139" s="8"/>
    </row>
    <row r="140" spans="2:7" x14ac:dyDescent="0.35">
      <c r="B140" t="s">
        <v>150</v>
      </c>
      <c r="C140" s="8">
        <v>32</v>
      </c>
      <c r="D140" s="8">
        <v>10</v>
      </c>
      <c r="E140" s="16">
        <v>0</v>
      </c>
      <c r="F140" s="7">
        <f t="shared" si="4"/>
        <v>0</v>
      </c>
      <c r="G140" s="8"/>
    </row>
    <row r="141" spans="2:7" x14ac:dyDescent="0.35">
      <c r="B141" t="s">
        <v>104</v>
      </c>
      <c r="C141" s="8">
        <v>32</v>
      </c>
      <c r="D141" s="8">
        <v>17</v>
      </c>
      <c r="E141" s="16">
        <v>0</v>
      </c>
      <c r="F141" s="7">
        <f t="shared" si="4"/>
        <v>0</v>
      </c>
      <c r="G141" s="8"/>
    </row>
    <row r="142" spans="2:7" x14ac:dyDescent="0.35">
      <c r="B142" t="s">
        <v>12</v>
      </c>
      <c r="C142" s="8">
        <v>12</v>
      </c>
      <c r="D142" s="8">
        <v>289</v>
      </c>
      <c r="E142" s="16">
        <v>0</v>
      </c>
      <c r="F142" s="7">
        <f t="shared" si="4"/>
        <v>0</v>
      </c>
      <c r="G142" s="8"/>
    </row>
    <row r="143" spans="2:7" x14ac:dyDescent="0.35">
      <c r="B143" t="s">
        <v>13</v>
      </c>
      <c r="C143" s="8">
        <v>12</v>
      </c>
      <c r="D143" s="8">
        <v>183</v>
      </c>
      <c r="E143" s="16">
        <v>0</v>
      </c>
      <c r="F143" s="7">
        <f t="shared" si="4"/>
        <v>0</v>
      </c>
      <c r="G143" s="8"/>
    </row>
    <row r="144" spans="2:7" x14ac:dyDescent="0.35">
      <c r="B144" t="s">
        <v>162</v>
      </c>
      <c r="C144" s="8">
        <v>32</v>
      </c>
      <c r="D144" s="8">
        <v>28</v>
      </c>
      <c r="E144" s="16">
        <v>0</v>
      </c>
      <c r="F144" s="7">
        <f t="shared" si="4"/>
        <v>0</v>
      </c>
      <c r="G144" s="8"/>
    </row>
    <row r="145" spans="2:7" x14ac:dyDescent="0.35">
      <c r="B145" t="s">
        <v>163</v>
      </c>
      <c r="C145" s="8">
        <v>32</v>
      </c>
      <c r="D145" s="8">
        <v>12</v>
      </c>
      <c r="E145" s="16">
        <v>0</v>
      </c>
      <c r="F145" s="7">
        <f t="shared" si="4"/>
        <v>0</v>
      </c>
      <c r="G145" s="8"/>
    </row>
    <row r="146" spans="2:7" x14ac:dyDescent="0.35">
      <c r="B146" t="s">
        <v>164</v>
      </c>
      <c r="C146" s="8">
        <v>32</v>
      </c>
      <c r="D146" s="8">
        <v>28</v>
      </c>
      <c r="E146" s="16">
        <v>0</v>
      </c>
      <c r="F146" s="7">
        <f t="shared" si="4"/>
        <v>0</v>
      </c>
      <c r="G146" s="8"/>
    </row>
    <row r="147" spans="2:7" x14ac:dyDescent="0.35">
      <c r="B147" t="s">
        <v>165</v>
      </c>
      <c r="C147" s="8">
        <v>32</v>
      </c>
      <c r="D147" s="8">
        <v>15</v>
      </c>
      <c r="E147" s="16">
        <v>0</v>
      </c>
      <c r="F147" s="7">
        <f t="shared" si="4"/>
        <v>0</v>
      </c>
      <c r="G147" s="8"/>
    </row>
    <row r="148" spans="2:7" x14ac:dyDescent="0.35">
      <c r="B148" t="s">
        <v>166</v>
      </c>
      <c r="C148" s="8">
        <v>32</v>
      </c>
      <c r="D148" s="8">
        <v>16</v>
      </c>
      <c r="E148" s="16">
        <v>0</v>
      </c>
      <c r="F148" s="7">
        <f t="shared" si="4"/>
        <v>0</v>
      </c>
      <c r="G148" s="8"/>
    </row>
    <row r="149" spans="2:7" x14ac:dyDescent="0.35">
      <c r="B149" t="s">
        <v>167</v>
      </c>
      <c r="C149" s="8">
        <v>32</v>
      </c>
      <c r="D149" s="8">
        <v>11</v>
      </c>
      <c r="E149" s="16">
        <v>0</v>
      </c>
      <c r="F149" s="7">
        <f t="shared" si="4"/>
        <v>0</v>
      </c>
      <c r="G149" s="8"/>
    </row>
    <row r="150" spans="2:7" x14ac:dyDescent="0.35">
      <c r="B150" t="s">
        <v>168</v>
      </c>
      <c r="C150" s="8">
        <v>32</v>
      </c>
      <c r="D150" s="8">
        <v>18</v>
      </c>
      <c r="E150" s="16">
        <v>0</v>
      </c>
      <c r="F150" s="7">
        <f t="shared" si="4"/>
        <v>0</v>
      </c>
      <c r="G150" s="8"/>
    </row>
    <row r="151" spans="2:7" x14ac:dyDescent="0.35">
      <c r="B151" t="s">
        <v>169</v>
      </c>
      <c r="C151" s="8">
        <v>32</v>
      </c>
      <c r="D151" s="8">
        <v>30</v>
      </c>
      <c r="E151" s="16">
        <v>0</v>
      </c>
      <c r="F151" s="7">
        <f t="shared" si="4"/>
        <v>0</v>
      </c>
      <c r="G151" s="8"/>
    </row>
    <row r="152" spans="2:7" x14ac:dyDescent="0.35">
      <c r="B152" t="s">
        <v>170</v>
      </c>
      <c r="C152" s="8">
        <v>32</v>
      </c>
      <c r="D152" s="8">
        <v>24</v>
      </c>
      <c r="E152" s="16">
        <v>0</v>
      </c>
      <c r="F152" s="7">
        <f t="shared" si="4"/>
        <v>0</v>
      </c>
      <c r="G152" s="8"/>
    </row>
    <row r="153" spans="2:7" x14ac:dyDescent="0.35">
      <c r="B153" t="s">
        <v>171</v>
      </c>
      <c r="C153" s="8">
        <v>32</v>
      </c>
      <c r="D153" s="8">
        <v>21</v>
      </c>
      <c r="E153" s="16">
        <v>0</v>
      </c>
      <c r="F153" s="7">
        <f t="shared" si="4"/>
        <v>0</v>
      </c>
      <c r="G153" s="8"/>
    </row>
    <row r="154" spans="2:7" x14ac:dyDescent="0.35">
      <c r="B154" t="s">
        <v>172</v>
      </c>
      <c r="C154" s="8">
        <v>24</v>
      </c>
      <c r="D154" s="8">
        <v>30</v>
      </c>
      <c r="E154" s="16">
        <v>0</v>
      </c>
      <c r="F154" s="7">
        <f t="shared" si="4"/>
        <v>0</v>
      </c>
      <c r="G154" s="8"/>
    </row>
    <row r="155" spans="2:7" x14ac:dyDescent="0.35">
      <c r="B155" t="s">
        <v>173</v>
      </c>
      <c r="C155" s="8">
        <v>30</v>
      </c>
      <c r="D155" s="8">
        <v>25</v>
      </c>
      <c r="E155" s="16">
        <v>0</v>
      </c>
      <c r="F155" s="7">
        <f t="shared" si="4"/>
        <v>0</v>
      </c>
      <c r="G155" s="8"/>
    </row>
    <row r="156" spans="2:7" x14ac:dyDescent="0.35">
      <c r="B156" t="s">
        <v>174</v>
      </c>
      <c r="C156" s="8">
        <v>30</v>
      </c>
      <c r="D156" s="8">
        <v>24</v>
      </c>
      <c r="E156" s="16">
        <v>0</v>
      </c>
      <c r="F156" s="7">
        <f t="shared" si="4"/>
        <v>0</v>
      </c>
      <c r="G156" s="8"/>
    </row>
    <row r="157" spans="2:7" x14ac:dyDescent="0.35">
      <c r="B157" t="s">
        <v>175</v>
      </c>
      <c r="C157" s="8">
        <v>30</v>
      </c>
      <c r="D157" s="8">
        <v>25</v>
      </c>
      <c r="E157" s="16">
        <v>0</v>
      </c>
      <c r="F157" s="7">
        <f t="shared" si="4"/>
        <v>0</v>
      </c>
      <c r="G157" s="8"/>
    </row>
    <row r="158" spans="2:7" x14ac:dyDescent="0.35">
      <c r="B158" t="s">
        <v>176</v>
      </c>
      <c r="C158" s="8">
        <v>32</v>
      </c>
      <c r="D158" s="8">
        <v>31</v>
      </c>
      <c r="E158" s="16">
        <v>0</v>
      </c>
      <c r="F158" s="7">
        <f t="shared" si="4"/>
        <v>0</v>
      </c>
      <c r="G158" s="8"/>
    </row>
    <row r="159" spans="2:7" x14ac:dyDescent="0.35">
      <c r="B159" t="s">
        <v>177</v>
      </c>
      <c r="C159" s="8">
        <v>24</v>
      </c>
      <c r="D159" s="8">
        <v>13</v>
      </c>
      <c r="E159" s="16">
        <v>0</v>
      </c>
      <c r="F159" s="7">
        <f t="shared" si="4"/>
        <v>0</v>
      </c>
      <c r="G159" s="8"/>
    </row>
    <row r="160" spans="2:7" x14ac:dyDescent="0.35">
      <c r="B160" t="s">
        <v>178</v>
      </c>
      <c r="C160" s="8">
        <v>24</v>
      </c>
      <c r="D160" s="8">
        <v>12</v>
      </c>
      <c r="E160" s="16">
        <v>0</v>
      </c>
      <c r="F160" s="7">
        <f t="shared" si="4"/>
        <v>0</v>
      </c>
      <c r="G160" s="8"/>
    </row>
    <row r="161" spans="2:7" x14ac:dyDescent="0.35">
      <c r="B161" t="s">
        <v>179</v>
      </c>
      <c r="C161" s="8">
        <v>24</v>
      </c>
      <c r="D161" s="8">
        <v>13</v>
      </c>
      <c r="E161" s="16">
        <v>0</v>
      </c>
      <c r="F161" s="7">
        <f t="shared" si="4"/>
        <v>0</v>
      </c>
      <c r="G161" s="8"/>
    </row>
    <row r="162" spans="2:7" x14ac:dyDescent="0.35">
      <c r="B162" t="s">
        <v>180</v>
      </c>
      <c r="C162" s="8">
        <v>32</v>
      </c>
      <c r="D162" s="8">
        <v>25</v>
      </c>
      <c r="E162" s="16">
        <v>0</v>
      </c>
      <c r="F162" s="7">
        <f t="shared" si="4"/>
        <v>0</v>
      </c>
      <c r="G162" s="8"/>
    </row>
    <row r="163" spans="2:7" x14ac:dyDescent="0.35">
      <c r="B163" t="s">
        <v>181</v>
      </c>
      <c r="C163" s="8">
        <v>32</v>
      </c>
      <c r="D163" s="8">
        <v>28</v>
      </c>
      <c r="E163" s="16">
        <v>0</v>
      </c>
      <c r="F163" s="7">
        <f t="shared" si="4"/>
        <v>0</v>
      </c>
      <c r="G163" s="8"/>
    </row>
    <row r="164" spans="2:7" x14ac:dyDescent="0.35">
      <c r="B164" t="s">
        <v>182</v>
      </c>
      <c r="C164" s="8">
        <v>32</v>
      </c>
      <c r="D164" s="8">
        <v>17</v>
      </c>
      <c r="E164" s="16">
        <v>0</v>
      </c>
      <c r="F164" s="7">
        <f t="shared" si="4"/>
        <v>0</v>
      </c>
      <c r="G164" s="8"/>
    </row>
    <row r="165" spans="2:7" x14ac:dyDescent="0.35">
      <c r="B165" t="s">
        <v>134</v>
      </c>
      <c r="C165" s="8">
        <v>30</v>
      </c>
      <c r="D165" s="8">
        <v>10</v>
      </c>
      <c r="E165" s="16">
        <v>0</v>
      </c>
      <c r="F165" s="7">
        <f t="shared" si="4"/>
        <v>0</v>
      </c>
      <c r="G165" s="8"/>
    </row>
    <row r="166" spans="2:7" x14ac:dyDescent="0.35">
      <c r="B166" t="s">
        <v>44</v>
      </c>
      <c r="C166" s="8">
        <v>30</v>
      </c>
      <c r="D166" s="8">
        <v>47</v>
      </c>
      <c r="E166" s="16">
        <v>0</v>
      </c>
      <c r="F166" s="7">
        <f t="shared" si="4"/>
        <v>0</v>
      </c>
      <c r="G166" s="8"/>
    </row>
    <row r="167" spans="2:7" x14ac:dyDescent="0.35">
      <c r="B167" t="s">
        <v>47</v>
      </c>
      <c r="C167" s="8">
        <v>30</v>
      </c>
      <c r="D167" s="8">
        <v>42</v>
      </c>
      <c r="E167" s="16">
        <v>0</v>
      </c>
      <c r="F167" s="7">
        <f t="shared" si="4"/>
        <v>0</v>
      </c>
      <c r="G167" s="8"/>
    </row>
    <row r="168" spans="2:7" x14ac:dyDescent="0.35">
      <c r="B168" t="s">
        <v>50</v>
      </c>
      <c r="C168" s="8">
        <v>30</v>
      </c>
      <c r="D168" s="8">
        <v>41</v>
      </c>
      <c r="E168" s="16">
        <v>0</v>
      </c>
      <c r="F168" s="7">
        <f t="shared" si="4"/>
        <v>0</v>
      </c>
      <c r="G168" s="8"/>
    </row>
    <row r="169" spans="2:7" x14ac:dyDescent="0.35">
      <c r="B169" t="s">
        <v>96</v>
      </c>
      <c r="C169" s="8">
        <v>30</v>
      </c>
      <c r="D169" s="8">
        <v>19</v>
      </c>
      <c r="E169" s="16">
        <v>0</v>
      </c>
      <c r="F169" s="7">
        <f t="shared" ref="F169:F170" si="5">(D169*E169)</f>
        <v>0</v>
      </c>
      <c r="G169" s="8"/>
    </row>
    <row r="170" spans="2:7" x14ac:dyDescent="0.35">
      <c r="B170" t="s">
        <v>64</v>
      </c>
      <c r="C170" s="8">
        <v>30</v>
      </c>
      <c r="D170" s="8">
        <v>33</v>
      </c>
      <c r="E170" s="16">
        <v>0</v>
      </c>
      <c r="F170" s="7">
        <f t="shared" si="5"/>
        <v>0</v>
      </c>
      <c r="G170" s="8"/>
    </row>
    <row r="171" spans="2:7" x14ac:dyDescent="0.35">
      <c r="F171" s="20">
        <f>SUM(F9:F170)</f>
        <v>0</v>
      </c>
    </row>
  </sheetData>
  <sortState xmlns:xlrd2="http://schemas.microsoft.com/office/spreadsheetml/2017/richdata2" ref="B9:F171">
    <sortCondition ref="B9:B171"/>
  </sortState>
  <conditionalFormatting sqref="B9:G170">
    <cfRule type="expression" dxfId="4" priority="5">
      <formula>AND(MIN($A9:$S9)=0, MAX($A9:$S9)=0)</formula>
    </cfRule>
  </conditionalFormatting>
  <conditionalFormatting sqref="C9:F170">
    <cfRule type="expression" dxfId="3" priority="3">
      <formula>AND($C9=0, LEN($C9)&gt;0)</formula>
    </cfRule>
  </conditionalFormatting>
  <conditionalFormatting sqref="C9:G170">
    <cfRule type="cellIs" dxfId="2" priority="2" operator="lessThan">
      <formula>0</formula>
    </cfRule>
  </conditionalFormatting>
  <conditionalFormatting sqref="D9:D170">
    <cfRule type="expression" dxfId="1" priority="1">
      <formula>AND($G9=0, LEN($G9)&gt;0)</formula>
    </cfRule>
  </conditionalFormatting>
  <conditionalFormatting sqref="G9:G170">
    <cfRule type="expression" dxfId="0" priority="4">
      <formula>AND($G9=0, LEN($G9)&gt;0)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E244670B39B94C839B788D272EFE22" ma:contentTypeVersion="25" ma:contentTypeDescription="Create a new document." ma:contentTypeScope="" ma:versionID="6f8d7e92759aa3eb35e0a9267651cecf">
  <xsd:schema xmlns:xsd="http://www.w3.org/2001/XMLSchema" xmlns:xs="http://www.w3.org/2001/XMLSchema" xmlns:p="http://schemas.microsoft.com/office/2006/metadata/properties" xmlns:ns1="http://schemas.microsoft.com/sharepoint/v3" xmlns:ns2="9155b9f6-860a-4047-a3a4-80b086de82cc" xmlns:ns3="88af7924-c5ef-49d8-adcc-76d4766852ff" targetNamespace="http://schemas.microsoft.com/office/2006/metadata/properties" ma:root="true" ma:fieldsID="9855f9ba4e794f1ae168e6f1550f0e34" ns1:_="" ns2:_="" ns3:_="">
    <xsd:import namespace="http://schemas.microsoft.com/sharepoint/v3"/>
    <xsd:import namespace="9155b9f6-860a-4047-a3a4-80b086de82cc"/>
    <xsd:import namespace="88af7924-c5ef-49d8-adcc-76d4766852ff"/>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55b9f6-860a-4047-a3a4-80b086de82cc"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description="Document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description="Document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96adb0da-a065-48c5-9de8-ed35d780ce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af7924-c5ef-49d8-adcc-76d4766852f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61bf2f8f-a30b-44e6-b4c7-3a3993dea8cb}" ma:internalName="TaxCatchAll" ma:showField="CatchAllData" ma:web="88af7924-c5ef-49d8-adcc-76d4766852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8af7924-c5ef-49d8-adcc-76d4766852ff" xsi:nil="true"/>
    <lcf76f155ced4ddcb4097134ff3c332f xmlns="9155b9f6-860a-4047-a3a4-80b086de82cc">
      <Terms xmlns="http://schemas.microsoft.com/office/infopath/2007/PartnerControls"/>
    </lcf76f155ced4ddcb4097134ff3c332f>
    <_ip_UnifiedCompliancePolicyUIAction xmlns="http://schemas.microsoft.com/sharepoint/v3" xsi:nil="true"/>
    <MigrationWizIdPermissionLevels xmlns="9155b9f6-860a-4047-a3a4-80b086de82cc" xsi:nil="true"/>
    <_ip_UnifiedCompliancePolicyProperties xmlns="http://schemas.microsoft.com/sharepoint/v3" xsi:nil="true"/>
    <MigrationWizIdDocumentLibraryPermissions xmlns="9155b9f6-860a-4047-a3a4-80b086de82cc" xsi:nil="true"/>
    <MigrationWizId xmlns="9155b9f6-860a-4047-a3a4-80b086de82cc" xsi:nil="true"/>
    <MigrationWizIdSecurityGroups xmlns="9155b9f6-860a-4047-a3a4-80b086de82cc" xsi:nil="true"/>
    <MigrationWizIdPermissions xmlns="9155b9f6-860a-4047-a3a4-80b086de82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E20FF5-93C5-4D10-B01B-AA60E6FE8C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55b9f6-860a-4047-a3a4-80b086de82cc"/>
    <ds:schemaRef ds:uri="88af7924-c5ef-49d8-adcc-76d476685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822615-5E90-442B-9583-93D8DE8DB5AA}">
  <ds:schemaRefs>
    <ds:schemaRef ds:uri="http://schemas.microsoft.com/office/2006/metadata/properties"/>
    <ds:schemaRef ds:uri="http://schemas.microsoft.com/office/infopath/2007/PartnerControls"/>
    <ds:schemaRef ds:uri="http://schemas.microsoft.com/sharepoint/v3"/>
    <ds:schemaRef ds:uri="4bdd9987-8d23-47fb-8c67-f2ed94b7ebd9"/>
    <ds:schemaRef ds:uri="5d4cffa3-2b40-41fb-9840-998f24650569"/>
    <ds:schemaRef ds:uri="816634b1-be42-4cf2-a6db-2a42a137ecff"/>
    <ds:schemaRef ds:uri="ab159d80-7117-411c-bf0d-4cbbe83406e6"/>
    <ds:schemaRef ds:uri="88af7924-c5ef-49d8-adcc-76d4766852ff"/>
    <ds:schemaRef ds:uri="9155b9f6-860a-4047-a3a4-80b086de82cc"/>
  </ds:schemaRefs>
</ds:datastoreItem>
</file>

<file path=customXml/itemProps3.xml><?xml version="1.0" encoding="utf-8"?>
<ds:datastoreItem xmlns:ds="http://schemas.openxmlformats.org/officeDocument/2006/customXml" ds:itemID="{70834321-8E94-4B7A-B821-4868AE86B4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Please Read</vt:lpstr>
      <vt:lpstr>Price Clarifications</vt:lpstr>
      <vt:lpstr>Scedule of Prices</vt:lpstr>
      <vt:lpstr>'Price Clarifications'!Print_Area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Dodd</dc:creator>
  <cp:lastModifiedBy>Mark Dodd</cp:lastModifiedBy>
  <cp:lastPrinted>2024-05-30T06:57:26Z</cp:lastPrinted>
  <dcterms:created xsi:type="dcterms:W3CDTF">2024-05-29T14:06:39Z</dcterms:created>
  <dcterms:modified xsi:type="dcterms:W3CDTF">2025-05-01T14:54:32Z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0c9547-2c42-4386-99e4-9fe57b352a4a_Enabled">
    <vt:lpwstr>true</vt:lpwstr>
  </property>
  <property fmtid="{D5CDD505-2E9C-101B-9397-08002B2CF9AE}" pid="3" name="MSIP_Label_bf0c9547-2c42-4386-99e4-9fe57b352a4a_SetDate">
    <vt:lpwstr>2024-05-29T14:12:35Z</vt:lpwstr>
  </property>
  <property fmtid="{D5CDD505-2E9C-101B-9397-08002B2CF9AE}" pid="4" name="MSIP_Label_bf0c9547-2c42-4386-99e4-9fe57b352a4a_Method">
    <vt:lpwstr>Standard</vt:lpwstr>
  </property>
  <property fmtid="{D5CDD505-2E9C-101B-9397-08002B2CF9AE}" pid="5" name="MSIP_Label_bf0c9547-2c42-4386-99e4-9fe57b352a4a_Name">
    <vt:lpwstr>defa4170-0d19-0005-0004-bc88714345d2</vt:lpwstr>
  </property>
  <property fmtid="{D5CDD505-2E9C-101B-9397-08002B2CF9AE}" pid="6" name="MSIP_Label_bf0c9547-2c42-4386-99e4-9fe57b352a4a_SiteId">
    <vt:lpwstr>6c9b9994-2d98-4e2c-8452-1288f5cc4f3a</vt:lpwstr>
  </property>
  <property fmtid="{D5CDD505-2E9C-101B-9397-08002B2CF9AE}" pid="7" name="MSIP_Label_bf0c9547-2c42-4386-99e4-9fe57b352a4a_ActionId">
    <vt:lpwstr>9846e44f-617d-41f2-971c-0bda473200a6</vt:lpwstr>
  </property>
  <property fmtid="{D5CDD505-2E9C-101B-9397-08002B2CF9AE}" pid="8" name="MSIP_Label_bf0c9547-2c42-4386-99e4-9fe57b352a4a_ContentBits">
    <vt:lpwstr>0</vt:lpwstr>
  </property>
  <property fmtid="{D5CDD505-2E9C-101B-9397-08002B2CF9AE}" pid="9" name="MediaServiceImageTags">
    <vt:lpwstr/>
  </property>
  <property fmtid="{D5CDD505-2E9C-101B-9397-08002B2CF9AE}" pid="10" name="ContentTypeId">
    <vt:lpwstr>0x010100AEE244670B39B94C839B788D272EFE22</vt:lpwstr>
  </property>
</Properties>
</file>