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nmrnp-my.sharepoint.com/personal/dave_hartley_nmrn_org_uk/Documents/HOLD- Tender Folder/NMRN All Sites/IT Infastructure System Upgrade (2025)/IT Security System Upgrades (2025)/02- Tender Documents/"/>
    </mc:Choice>
  </mc:AlternateContent>
  <xr:revisionPtr revIDLastSave="65" documentId="13_ncr:1_{9D4252DB-6491-4C50-B77B-3A0E613C65B7}" xr6:coauthVersionLast="47" xr6:coauthVersionMax="47" xr10:uidLastSave="{C3D40EB4-EC49-4385-82D1-AB70D79FFE87}"/>
  <bookViews>
    <workbookView xWindow="-120" yWindow="-120" windowWidth="29040" windowHeight="15720" activeTab="1" xr2:uid="{09965D15-C1E1-49D9-BB09-4CEE54346DEA}"/>
  </bookViews>
  <sheets>
    <sheet name="Lot Comparative- Summary" sheetId="3" r:id="rId1"/>
    <sheet name="Price Requirements" sheetId="2" r:id="rId2"/>
  </sheets>
  <definedNames>
    <definedName name="_Hlk93667007" localSheetId="1">'Price Requirements'!#REF!</definedName>
    <definedName name="_xlnm.Print_Titles" localSheetId="1">'Price Requirements'!$7:$7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9" i="2" l="1"/>
  <c r="E95" i="2" l="1"/>
  <c r="C10" i="3" s="1"/>
  <c r="E47" i="2"/>
  <c r="C4" i="3" s="1"/>
  <c r="C5" i="3"/>
  <c r="E92" i="2"/>
  <c r="C9" i="3" s="1"/>
  <c r="E75" i="2"/>
  <c r="C6" i="3" s="1"/>
  <c r="E80" i="2"/>
  <c r="C7" i="3" s="1"/>
  <c r="E88" i="2"/>
  <c r="C8" i="3" s="1"/>
  <c r="C12" i="3" l="1"/>
</calcChain>
</file>

<file path=xl/sharedStrings.xml><?xml version="1.0" encoding="utf-8"?>
<sst xmlns="http://schemas.openxmlformats.org/spreadsheetml/2006/main" count="182" uniqueCount="137">
  <si>
    <t>1. Please insert your Company Name into the Header of the Worksheet (Page Layout - Print Titles - Headers/Footers - Custom Header - Left hand box)</t>
  </si>
  <si>
    <t>Quantity</t>
  </si>
  <si>
    <t>2. The rows titled "spare" allows the Contractor to add more detail to the price build up. Insert new rows as required.</t>
  </si>
  <si>
    <t>3. Please add more rows to accommodate your fees and breakdown of these with the price clearly set out as ex-VAT prices</t>
  </si>
  <si>
    <t xml:space="preserve">Name of Supplier: </t>
  </si>
  <si>
    <t>Item</t>
  </si>
  <si>
    <t>Description</t>
  </si>
  <si>
    <t>Server</t>
  </si>
  <si>
    <t>Base</t>
  </si>
  <si>
    <t>Smart Selection</t>
  </si>
  <si>
    <t>TPM</t>
  </si>
  <si>
    <t>Trusted Platform Module 2.0 V5</t>
  </si>
  <si>
    <t>Chassis</t>
  </si>
  <si>
    <t>No Hard Drive, No Backplane chassis, 2 CPU</t>
  </si>
  <si>
    <t>Processor</t>
  </si>
  <si>
    <t>Intel® Xeon® Silver 4514Y 2G, 16C/32T, 16GT/s, 30M Cache, Turbo, HT (150W) DDR5-4400</t>
  </si>
  <si>
    <t>Additional Processor</t>
  </si>
  <si>
    <t>Processor Thermal Configuration</t>
  </si>
  <si>
    <t>Heatsink for 2 CPU configuration (CPU less than or equal to 150W)</t>
  </si>
  <si>
    <t>Memory Configuration Type</t>
  </si>
  <si>
    <t>Performance Optimized</t>
  </si>
  <si>
    <t>Memory DIMM Type and Speed</t>
  </si>
  <si>
    <t>5600MT/s RDIMMs</t>
  </si>
  <si>
    <t>Memory (RAM)</t>
  </si>
  <si>
    <t>(8x) 64GB RDIMM, 5600MT/s, Dual Rank</t>
  </si>
  <si>
    <t xml:space="preserve">RAID </t>
  </si>
  <si>
    <t>C7, Unconfigured RAID for HDDs or SSDs (Mixed Drive Types Allowed)</t>
  </si>
  <si>
    <t>RAID Controller</t>
  </si>
  <si>
    <t>Front PERC H755 Front Load</t>
  </si>
  <si>
    <t>Storage</t>
  </si>
  <si>
    <t>(2x) 1.2TB Hard Drive ISE SAS 12Gbps 10k 512n 2.5in Hot-Plug</t>
  </si>
  <si>
    <t>BIOS and Advanced System Configuration Settings</t>
  </si>
  <si>
    <t>Power Saving BIOS Setting</t>
  </si>
  <si>
    <t>Advanced System Configurations Edit</t>
  </si>
  <si>
    <t>No Energy Star - UEFI BIOS Boot Mode with GPT Partition</t>
  </si>
  <si>
    <t>Fans</t>
  </si>
  <si>
    <t>Standard Fan X7</t>
  </si>
  <si>
    <t>Embedded Systems Management</t>
  </si>
  <si>
    <t>iDRAC9, Enterprise 16G Dell Connectivity Client - Enabled</t>
  </si>
  <si>
    <t>Power Supply</t>
  </si>
  <si>
    <t>Dual, Fully Redundant (1+1), Hot-Plug Power Supply,1100W MM(100-240Vac) Titanium</t>
  </si>
  <si>
    <t>Power Cords</t>
  </si>
  <si>
    <t>(2x) UK Power Cord, 2M, C13, 250V, 10 Amps</t>
  </si>
  <si>
    <t>PCIe Riser</t>
  </si>
  <si>
    <t>Riser Config 1, Low Profile, 1x16 LP Slots (Gen4) + 2x8 LP Slot (Gen4), 2CPU</t>
  </si>
  <si>
    <t>Motherboard</t>
  </si>
  <si>
    <t>PowerEdge R660xs Motherboard with Broadcom 5720 Dual Port 1Gb On-Board LOM, MLK</t>
  </si>
  <si>
    <t>OCP 3.0 Network Adapters</t>
  </si>
  <si>
    <t>Broadcom 57416 Dual Port 10GbE BASE-T Adapter, OCP NIC 3.0</t>
  </si>
  <si>
    <t>Additional Network Cards</t>
  </si>
  <si>
    <t>Broadcom 57414 Dual Port 10/25GbE SFP28 Adapter, PCIe Low Profile, V2</t>
  </si>
  <si>
    <t>Quick Sync</t>
  </si>
  <si>
    <t>No Quick Sync</t>
  </si>
  <si>
    <t xml:space="preserve">Password </t>
  </si>
  <si>
    <t>IDRAC Service Module</t>
  </si>
  <si>
    <t>iDRAC Service Module (ISM), NOT Installed</t>
  </si>
  <si>
    <t>Group Manager</t>
  </si>
  <si>
    <t>iDRAC Group Manager, Enabled</t>
  </si>
  <si>
    <t>Bezel</t>
  </si>
  <si>
    <t>Standard Bezel for x8 and x10 chassis</t>
  </si>
  <si>
    <t>Boot Optimized Storage Cards</t>
  </si>
  <si>
    <t>BOSS-N1 controller card + with 2 M.2 480GB - (RAID 1)</t>
  </si>
  <si>
    <t>Operating System</t>
  </si>
  <si>
    <t>No Operating System</t>
  </si>
  <si>
    <t>OS Media Kits</t>
  </si>
  <si>
    <t>No Media Required</t>
  </si>
  <si>
    <t>Rack Rails</t>
  </si>
  <si>
    <t>ReadyRails A11 drop-in/stab-in Slide Combo Rails With Cable Management Arm</t>
  </si>
  <si>
    <t>Support Services</t>
  </si>
  <si>
    <t>Basic Next Business Day 36 Months, 36 Month(s)</t>
  </si>
  <si>
    <t>ProSupport with 4-Hour Onsite Service, 60 Month(s)</t>
  </si>
  <si>
    <t>Price (as ex-VAT)</t>
  </si>
  <si>
    <t>SAN</t>
  </si>
  <si>
    <t>Dell ME5024 Storage Array</t>
  </si>
  <si>
    <t>Rack Rails 2U</t>
  </si>
  <si>
    <t>(8x) Hard Drive Filler 2.5in, Single Blank</t>
  </si>
  <si>
    <t>(16x) 7.68TB SSD SAS Read Intensive up to 24Gbps 512e 2.5in Hot-Plug 1WPD, AG Drive</t>
  </si>
  <si>
    <t>Power</t>
  </si>
  <si>
    <t>Power Supply, 580W, Redundant, WW</t>
  </si>
  <si>
    <t>25G/SFP28 iSCSI Optics and DAC Cables</t>
  </si>
  <si>
    <t>(6x) Dell Networking, Cable, SFP28 to SFP28, 25GbE, Passive Copper Twinax Direct Attach Cable, 2 Meter</t>
  </si>
  <si>
    <t>ME Series 2U Bezel</t>
  </si>
  <si>
    <t>Controller Cards</t>
  </si>
  <si>
    <t>25Gb iSCSI 8 Port Dual Controller</t>
  </si>
  <si>
    <t>Parts Only Warranty 36 Months, 36 Month(s)</t>
  </si>
  <si>
    <t>Dell Services: Extended Service</t>
  </si>
  <si>
    <t>ProSupport Plus and 4Hr Mission Critical, 60 Month(s)</t>
  </si>
  <si>
    <t>Switches</t>
  </si>
  <si>
    <t>DAC Cables</t>
  </si>
  <si>
    <t>Power Cables</t>
  </si>
  <si>
    <t>HPE SN2010M 25GbE 18SFP28 4QSFP28 Switch - S2T75A</t>
  </si>
  <si>
    <t>2m (7ft) HPE Aruba Compatible 25G SFP28 Passive Direct Attach Copper Twinax Cable (P/N: SFP-25G-PC02)</t>
  </si>
  <si>
    <t>Aruba Power Cable (UK Specific)</t>
  </si>
  <si>
    <t>Firewall</t>
  </si>
  <si>
    <t>HA Firewall</t>
  </si>
  <si>
    <t>Sonicwall NSA4700 with 3 years of APSS licensing included</t>
  </si>
  <si>
    <t>Sonicwall NSA4700 High Availability Unit</t>
  </si>
  <si>
    <t>UPS Unit</t>
  </si>
  <si>
    <t>Battery Pack</t>
  </si>
  <si>
    <t>PowerChute Network Shutdown</t>
  </si>
  <si>
    <t>APC Marine Smart-UPS On-Line - 5000VA - SRT5KRMXLIM</t>
  </si>
  <si>
    <t>APC Smart-UPS SRT 192V 5kVA and 6kVA RM Battery Pack Marine</t>
  </si>
  <si>
    <t>APC SMART-UPS SRT 3000VA RM - SRT3000RMXLI</t>
  </si>
  <si>
    <t>APC Smart-UPS SRT 96V 3kVA RM Battery Pack - SRT96RMBP</t>
  </si>
  <si>
    <t>PowerChute Network Shutdown for Virtualization and HCI - 6 years</t>
  </si>
  <si>
    <t>Lot 6 – Windows Server Licensing
The NMRN requires new Windows Server licensing to license all server cores included in the new server hardware listed in Lot 1. This is equivalent to 192 cores.</t>
  </si>
  <si>
    <t>The Windows Server licensing required is Windows Server 2025 Datacentre. The NMRN also require Windows Server 2025 User CAL licensing for 300 users. No other type or version of Windows Server licensing will be considered.</t>
  </si>
  <si>
    <t>The licensing required is Microsoft System Centre Virtual Machine Manager Datacentre. No other type or version of Microsoft System Centre Virtual Machine Manager licensing will be considered.</t>
  </si>
  <si>
    <t xml:space="preserve">Lot Total </t>
  </si>
  <si>
    <t>Lot Total</t>
  </si>
  <si>
    <t>Lot 7 – Microsoft System Centre Virtual Machine Manager Licensing
The NMRN requires new Microsoft System Centre Virtual Machine Manager licenses to license all server cores included in the new server hardware listed in Lot 1. This is equivalent to 192 cores.</t>
  </si>
  <si>
    <t xml:space="preserve">Quantity </t>
  </si>
  <si>
    <t>(do not adjust)</t>
  </si>
  <si>
    <t>Lot 1</t>
  </si>
  <si>
    <t>Lot 2</t>
  </si>
  <si>
    <t>Lot 3</t>
  </si>
  <si>
    <t>Lot 4</t>
  </si>
  <si>
    <t>Lot 5</t>
  </si>
  <si>
    <t>Lot 6</t>
  </si>
  <si>
    <t>Lot 7</t>
  </si>
  <si>
    <t>IT Hardware Purchase- Total Price Cost</t>
  </si>
  <si>
    <t>Total Bid Cost</t>
  </si>
  <si>
    <t>As ex-VAT Price</t>
  </si>
  <si>
    <t>NAS</t>
  </si>
  <si>
    <t>QNAP TS-H3087XU-RP - 30-Bay 4U RM NAS,
Xeon E-2378, 64GB RAM</t>
  </si>
  <si>
    <t>Dell Smart Selection PowerEdge R660xs Rack Server Plus</t>
  </si>
  <si>
    <t>Dell PowerEdge R660xs</t>
  </si>
  <si>
    <t>Dell Smart Selection PowerEdge R660xs</t>
  </si>
  <si>
    <t>iDRAC, Legacy Password</t>
  </si>
  <si>
    <t>Dell Smart Selection PowerVault ME5024</t>
  </si>
  <si>
    <t>Lot 2 – Storage Hardware
The NMRN also require 1x Network Attached Storage device of the following configuration. No other manufacturer or configurations of a lower specification will be considered.</t>
  </si>
  <si>
    <t>Lot 1 – Server Hardware
The NMRN require 6x servers of the following configuration. No other manufacturer or configurations of a lower specification will be considered.</t>
  </si>
  <si>
    <t>Lot 2 – Storage Hardware
The NMRN require 2x Storage Area Network devices of the following configuration. No other manufacturer or configurations of a lower specification will be considered.</t>
  </si>
  <si>
    <t>Lot 3 – Network Switches
The NMRN require network switches of the following configuration. HPE/Aruba is the preferred manufacturer but devices of comparative specification from other reputable manufacturers will be considered. Configurations of a lower specification will not be considered.</t>
  </si>
  <si>
    <t>Lot 4 – Firewalls
The NMRN require new firewall hardware of the following configuration. No other manufacturer or configurations of a lower specification will be considered.</t>
  </si>
  <si>
    <t>Lot 5 – UPS Hardware
The NMRN require Uninterruptible Power Supply hardware of the following configuration. APC is the preferred manufacturer but devices of comparative specification from other reputable manufacturers will be considered. Configurations of a lower specification will not be considered.</t>
  </si>
  <si>
    <t>(12x) Seagate IronWolf Pro (ST10000NE0004)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</si>
</sst>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_(&quot;£&quot;* #,##0.00_);_(&quot;£&quot;* \(#,##0.00\);_(&quot;£&quot;* &quot;-&quot;??_);_(@_)"/>
  </numFmts>
  <fonts count="25" x14ac:knownFonts="1">
    <font>
      <sz val="11"/>
      <color theme="1"/>
      <name val="Calibri"/>
      <family val="2"/>
      <scheme val="minor"/>
    </font>
    <font>
      <sz val="12"/>
      <color theme="1"/>
      <name val="Calibri"/>
      <family val="2"/>
      <scheme val="minor"/>
    </font>
    <font>
      <sz val="8"/>
      <name val="Calibri"/>
      <family val="2"/>
      <scheme val="minor"/>
    </font>
    <font>
      <sz val="14"/>
      <color theme="1"/>
      <name val="Calibri"/>
      <family val="2"/>
      <scheme val="minor"/>
    </font>
    <font>
      <b/>
      <u val="double"/>
      <sz val="16"/>
      <color theme="1"/>
      <name val="Aptos Narrow"/>
      <family val="2"/>
    </font>
    <font>
      <sz val="16"/>
      <color theme="1"/>
      <name val="Aptos Narrow"/>
      <family val="2"/>
    </font>
    <font>
      <b/>
      <sz val="16"/>
      <color theme="1"/>
      <name val="Aptos Narrow"/>
      <family val="2"/>
    </font>
    <font>
      <i/>
      <sz val="16"/>
      <color theme="1"/>
      <name val="Aptos Narrow"/>
      <family val="2"/>
    </font>
    <font>
      <sz val="14"/>
      <color theme="0"/>
      <name val="Aptos Narrow"/>
      <family val="2"/>
    </font>
    <font>
      <sz val="10"/>
      <color theme="1"/>
      <name val="Aptos Narrow"/>
      <family val="2"/>
    </font>
    <font>
      <b/>
      <sz val="10"/>
      <color theme="1"/>
      <name val="Aptos Narrow"/>
      <family val="2"/>
    </font>
    <font>
      <b/>
      <sz val="10"/>
      <color theme="0"/>
      <name val="Aptos Narrow"/>
      <family val="2"/>
    </font>
    <font>
      <sz val="10"/>
      <color theme="0"/>
      <name val="Aptos Narrow"/>
      <family val="2"/>
    </font>
    <font>
      <sz val="10"/>
      <color rgb="FF29303B"/>
      <name val="Aptos Narrow"/>
      <family val="2"/>
    </font>
    <font>
      <b/>
      <sz val="10"/>
      <color rgb="FFFFFFFF"/>
      <name val="Aptos Narrow"/>
      <family val="2"/>
    </font>
    <font>
      <b/>
      <sz val="10"/>
      <color rgb="FF000000"/>
      <name val="Aptos Narrow"/>
      <family val="2"/>
    </font>
    <font>
      <sz val="10"/>
      <color rgb="FF000000"/>
      <name val="Aptos Narrow"/>
      <family val="2"/>
    </font>
    <font>
      <b/>
      <sz val="10"/>
      <color rgb="FF29303B"/>
      <name val="Aptos Narrow"/>
      <family val="2"/>
    </font>
    <font>
      <b/>
      <sz val="11"/>
      <color rgb="FFFFFFFF"/>
      <name val="Aptos Narrow"/>
      <family val="2"/>
    </font>
    <font>
      <b/>
      <sz val="11"/>
      <color rgb="FF000000"/>
      <name val="Aptos Narrow"/>
      <family val="2"/>
    </font>
    <font>
      <sz val="11"/>
      <color rgb="FF000000"/>
      <name val="Aptos Narrow"/>
      <family val="2"/>
    </font>
    <font>
      <sz val="10"/>
      <name val="Aptos Narrow"/>
      <family val="2"/>
    </font>
    <font>
      <i/>
      <sz val="10"/>
      <color theme="1"/>
      <name val="Aptos Narrow"/>
      <family val="2"/>
    </font>
    <font>
      <b/>
      <sz val="11"/>
      <color theme="1"/>
      <name val="Aptos Narrow"/>
      <family val="2"/>
    </font>
    <font>
      <sz val="11"/>
      <color rgb="FF000000"/>
      <name val="Calibri"/>
      <family val="2"/>
      <scheme val="minor"/>
    </font>
  </fonts>
  <fills count="13">
    <fill>
      <patternFill patternType="none"/>
    </fill>
    <fill>
      <patternFill patternType="gray125"/>
    </fill>
    <fill>
      <patternFill patternType="solid">
        <fgColor theme="4" tint="0.79998168889431442"/>
        <bgColor indexed="64"/>
      </patternFill>
    </fill>
    <fill>
      <patternFill patternType="solid">
        <fgColor theme="3" tint="9.9978637043366805E-2"/>
        <bgColor indexed="64"/>
      </patternFill>
    </fill>
    <fill>
      <patternFill patternType="solid">
        <fgColor rgb="FF222A35"/>
        <bgColor indexed="64"/>
      </patternFill>
    </fill>
    <fill>
      <patternFill patternType="solid">
        <fgColor rgb="FFD9E2F3"/>
        <bgColor indexed="64"/>
      </patternFill>
    </fill>
    <fill>
      <patternFill patternType="solid">
        <fgColor theme="3" tint="-0.49998474074526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2" tint="-0.89999084444715716"/>
        <bgColor indexed="64"/>
      </patternFill>
    </fill>
    <fill>
      <patternFill patternType="solid">
        <fgColor theme="2" tint="-9.9978637043366805E-2"/>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medium">
        <color indexed="64"/>
      </right>
      <top style="medium">
        <color indexed="64"/>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indexed="64"/>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style="thin">
        <color auto="1"/>
      </right>
      <top/>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style="thin">
        <color auto="1"/>
      </right>
      <top style="medium">
        <color indexed="64"/>
      </top>
      <bottom style="medium">
        <color indexed="64"/>
      </bottom>
      <diagonal/>
    </border>
  </borders>
  <cellStyleXfs count="3">
    <xf numFmtId="0" fontId="0" fillId="0" borderId="0"/>
    <xf numFmtId="0" fontId="1" fillId="0" borderId="0"/>
    <xf numFmtId="165" fontId="1" fillId="0" borderId="0" applyFont="0" applyFill="0" applyBorder="0" applyAlignment="0" applyProtection="0"/>
  </cellStyleXfs>
  <cellXfs count="126">
    <xf numFmtId="0" fontId="0" fillId="0" borderId="0" xfId="0"/>
    <xf numFmtId="0" fontId="3" fillId="0" borderId="0" xfId="0" applyFont="1"/>
    <xf numFmtId="0" fontId="3" fillId="6" borderId="0" xfId="0" applyFont="1" applyFill="1"/>
    <xf numFmtId="0" fontId="3" fillId="11" borderId="0" xfId="0" applyFont="1" applyFill="1"/>
    <xf numFmtId="0" fontId="4" fillId="9" borderId="1" xfId="0" applyFont="1" applyFill="1" applyBorder="1" applyAlignment="1">
      <alignment horizontal="center"/>
    </xf>
    <xf numFmtId="164" fontId="5" fillId="10" borderId="1" xfId="0" applyNumberFormat="1" applyFont="1" applyFill="1" applyBorder="1" applyAlignment="1">
      <alignment horizontal="center"/>
    </xf>
    <xf numFmtId="0" fontId="5" fillId="6" borderId="0" xfId="0" applyFont="1" applyFill="1"/>
    <xf numFmtId="0" fontId="6" fillId="0" borderId="3" xfId="0" applyFont="1" applyBorder="1" applyAlignment="1">
      <alignment horizontal="center"/>
    </xf>
    <xf numFmtId="164" fontId="5" fillId="0" borderId="7" xfId="0" applyNumberFormat="1" applyFont="1" applyBorder="1" applyAlignment="1">
      <alignment horizontal="center"/>
    </xf>
    <xf numFmtId="0" fontId="7" fillId="0" borderId="8" xfId="0" applyFont="1" applyBorder="1" applyAlignment="1">
      <alignment horizontal="center"/>
    </xf>
    <xf numFmtId="0" fontId="5" fillId="6" borderId="0" xfId="0" applyFont="1" applyFill="1" applyAlignment="1">
      <alignment horizontal="center"/>
    </xf>
    <xf numFmtId="0" fontId="9" fillId="0" borderId="0" xfId="1" applyFont="1" applyAlignment="1">
      <alignment vertical="center" wrapText="1"/>
    </xf>
    <xf numFmtId="164" fontId="9" fillId="0" borderId="0" xfId="1" applyNumberFormat="1" applyFont="1" applyAlignment="1">
      <alignment horizontal="center" vertical="center"/>
    </xf>
    <xf numFmtId="0" fontId="9" fillId="0" borderId="0" xfId="1" applyFont="1" applyAlignment="1">
      <alignment horizontal="center" vertical="center"/>
    </xf>
    <xf numFmtId="0" fontId="9" fillId="0" borderId="0" xfId="1" applyFont="1"/>
    <xf numFmtId="0" fontId="10" fillId="0" borderId="0" xfId="1" applyFont="1"/>
    <xf numFmtId="0" fontId="9" fillId="0" borderId="0" xfId="1" applyFont="1" applyAlignment="1">
      <alignment vertical="center"/>
    </xf>
    <xf numFmtId="0" fontId="13" fillId="0" borderId="0" xfId="0" applyFont="1" applyAlignment="1">
      <alignment vertical="center"/>
    </xf>
    <xf numFmtId="0" fontId="9" fillId="0" borderId="0" xfId="0" applyFont="1" applyAlignment="1">
      <alignment horizontal="left" vertical="center" indent="1"/>
    </xf>
    <xf numFmtId="0" fontId="9" fillId="0" borderId="1" xfId="1" applyFont="1" applyBorder="1" applyAlignment="1">
      <alignment horizontal="center" vertical="center" wrapText="1"/>
    </xf>
    <xf numFmtId="164" fontId="9" fillId="0" borderId="1" xfId="2" applyNumberFormat="1" applyFont="1" applyFill="1" applyBorder="1" applyAlignment="1">
      <alignment horizontal="center" vertical="center"/>
    </xf>
    <xf numFmtId="0" fontId="13" fillId="0" borderId="0" xfId="0" applyFont="1" applyAlignment="1">
      <alignment horizontal="left" vertical="center" indent="1"/>
    </xf>
    <xf numFmtId="0" fontId="9" fillId="0" borderId="1" xfId="1" applyFont="1" applyBorder="1" applyAlignment="1">
      <alignment horizontal="center" vertical="center"/>
    </xf>
    <xf numFmtId="0" fontId="13" fillId="0" borderId="0" xfId="0" applyFont="1" applyAlignment="1">
      <alignment horizontal="left" vertical="center" indent="5"/>
    </xf>
    <xf numFmtId="0" fontId="17" fillId="0" borderId="0" xfId="0" applyFont="1" applyAlignment="1">
      <alignment vertical="center"/>
    </xf>
    <xf numFmtId="0" fontId="10" fillId="0" borderId="1" xfId="1" applyFont="1" applyBorder="1" applyAlignment="1">
      <alignment horizontal="center" vertical="center" wrapText="1"/>
    </xf>
    <xf numFmtId="0" fontId="9" fillId="0" borderId="1" xfId="1" applyFont="1" applyBorder="1" applyAlignment="1">
      <alignment horizontal="right" vertical="center"/>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5" xfId="0" applyFont="1" applyBorder="1" applyAlignment="1">
      <alignment horizontal="center" vertical="center"/>
    </xf>
    <xf numFmtId="0" fontId="10" fillId="0" borderId="1" xfId="0" applyFont="1" applyBorder="1" applyAlignment="1">
      <alignment horizontal="right"/>
    </xf>
    <xf numFmtId="164" fontId="9" fillId="0" borderId="2" xfId="0" applyNumberFormat="1" applyFont="1" applyBorder="1" applyAlignment="1">
      <alignment horizontal="center" vertical="center"/>
    </xf>
    <xf numFmtId="0" fontId="9" fillId="7" borderId="10" xfId="0" applyFont="1" applyFill="1" applyBorder="1" applyAlignment="1">
      <alignment horizontal="center" vertical="center"/>
    </xf>
    <xf numFmtId="164" fontId="9" fillId="7" borderId="11" xfId="2" applyNumberFormat="1" applyFont="1" applyFill="1" applyBorder="1" applyAlignment="1">
      <alignment horizontal="center" vertical="center"/>
    </xf>
    <xf numFmtId="0" fontId="9" fillId="0" borderId="5" xfId="1" applyFont="1" applyBorder="1" applyAlignment="1">
      <alignment horizontal="center" vertical="center"/>
    </xf>
    <xf numFmtId="0" fontId="10" fillId="0" borderId="1" xfId="1" applyFont="1" applyBorder="1" applyAlignment="1">
      <alignment vertical="top" wrapText="1"/>
    </xf>
    <xf numFmtId="0" fontId="9" fillId="7" borderId="10" xfId="1" applyFont="1" applyFill="1" applyBorder="1" applyAlignment="1">
      <alignment horizontal="center" vertical="center"/>
    </xf>
    <xf numFmtId="0" fontId="22" fillId="0" borderId="1" xfId="1" applyFont="1" applyBorder="1" applyAlignment="1">
      <alignment horizontal="left"/>
    </xf>
    <xf numFmtId="164" fontId="9" fillId="0" borderId="1" xfId="1" applyNumberFormat="1" applyFont="1" applyBorder="1" applyAlignment="1">
      <alignment horizontal="center" vertical="center"/>
    </xf>
    <xf numFmtId="164" fontId="9" fillId="0" borderId="5" xfId="2" applyNumberFormat="1" applyFont="1" applyFill="1" applyBorder="1" applyAlignment="1">
      <alignment horizontal="center" vertical="center"/>
    </xf>
    <xf numFmtId="0" fontId="10" fillId="0" borderId="1" xfId="0" applyFont="1" applyBorder="1" applyAlignment="1">
      <alignment vertical="top" wrapText="1"/>
    </xf>
    <xf numFmtId="0" fontId="10" fillId="0" borderId="1" xfId="1" applyFont="1" applyBorder="1" applyAlignment="1">
      <alignment horizontal="right"/>
    </xf>
    <xf numFmtId="164" fontId="9" fillId="0" borderId="2" xfId="1" applyNumberFormat="1" applyFont="1" applyBorder="1" applyAlignment="1">
      <alignment horizontal="center" vertical="center"/>
    </xf>
    <xf numFmtId="164" fontId="9" fillId="0" borderId="12" xfId="2" applyNumberFormat="1" applyFont="1" applyFill="1" applyBorder="1" applyAlignment="1">
      <alignment horizontal="center" vertical="center"/>
    </xf>
    <xf numFmtId="0" fontId="9" fillId="0" borderId="1" xfId="1" applyFont="1" applyBorder="1" applyAlignment="1">
      <alignment horizontal="left"/>
    </xf>
    <xf numFmtId="164" fontId="9" fillId="0" borderId="1" xfId="1" applyNumberFormat="1" applyFont="1" applyBorder="1" applyAlignment="1">
      <alignment horizontal="center" vertical="center" wrapText="1"/>
    </xf>
    <xf numFmtId="0" fontId="22" fillId="0" borderId="1" xfId="1" applyFont="1" applyBorder="1"/>
    <xf numFmtId="0" fontId="10" fillId="0" borderId="1" xfId="1" applyFont="1" applyBorder="1"/>
    <xf numFmtId="164" fontId="10" fillId="0" borderId="1" xfId="1" applyNumberFormat="1" applyFont="1" applyBorder="1" applyAlignment="1">
      <alignment horizontal="center" vertical="center" wrapText="1"/>
    </xf>
    <xf numFmtId="0" fontId="9" fillId="0" borderId="1" xfId="1" applyFont="1" applyBorder="1"/>
    <xf numFmtId="0" fontId="10" fillId="0" borderId="1" xfId="1" applyFont="1" applyBorder="1" applyAlignment="1">
      <alignment horizontal="left"/>
    </xf>
    <xf numFmtId="164" fontId="12" fillId="0" borderId="1" xfId="2" applyNumberFormat="1" applyFont="1" applyFill="1" applyBorder="1" applyAlignment="1">
      <alignment horizontal="center" vertical="center"/>
    </xf>
    <xf numFmtId="164" fontId="10"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164" fontId="9" fillId="0" borderId="6" xfId="2" applyNumberFormat="1" applyFont="1" applyFill="1" applyBorder="1" applyAlignment="1">
      <alignment horizontal="center" vertical="center"/>
    </xf>
    <xf numFmtId="0" fontId="10" fillId="0" borderId="5" xfId="1" applyFont="1" applyBorder="1" applyAlignment="1">
      <alignment vertical="top" wrapText="1"/>
    </xf>
    <xf numFmtId="164" fontId="12" fillId="6" borderId="11" xfId="1" applyNumberFormat="1" applyFont="1" applyFill="1" applyBorder="1" applyAlignment="1">
      <alignment horizontal="center" vertical="center"/>
    </xf>
    <xf numFmtId="0" fontId="10" fillId="0" borderId="5" xfId="1" applyFont="1" applyBorder="1" applyAlignment="1">
      <alignment horizontal="center" vertical="center"/>
    </xf>
    <xf numFmtId="164" fontId="10" fillId="0" borderId="5" xfId="1" applyNumberFormat="1" applyFont="1" applyBorder="1" applyAlignment="1">
      <alignment horizontal="center" vertical="center"/>
    </xf>
    <xf numFmtId="0" fontId="10" fillId="0" borderId="12" xfId="1" applyFont="1" applyBorder="1" applyAlignment="1">
      <alignment horizontal="center" vertical="center"/>
    </xf>
    <xf numFmtId="164" fontId="9" fillId="0" borderId="12" xfId="1" applyNumberFormat="1" applyFont="1" applyBorder="1" applyAlignment="1">
      <alignment horizontal="center" vertical="center"/>
    </xf>
    <xf numFmtId="0" fontId="9" fillId="3" borderId="2" xfId="1" applyFont="1" applyFill="1" applyBorder="1"/>
    <xf numFmtId="0" fontId="9" fillId="0" borderId="6" xfId="1" applyFont="1" applyBorder="1" applyAlignment="1">
      <alignment horizontal="left" vertical="top" wrapText="1"/>
    </xf>
    <xf numFmtId="164" fontId="9" fillId="0" borderId="6" xfId="1" applyNumberFormat="1" applyFont="1" applyBorder="1" applyAlignment="1">
      <alignment horizontal="center" vertical="center" wrapText="1"/>
    </xf>
    <xf numFmtId="0" fontId="9" fillId="0" borderId="6" xfId="1" applyFont="1" applyBorder="1" applyAlignment="1">
      <alignment horizontal="center" vertical="center" wrapText="1"/>
    </xf>
    <xf numFmtId="0" fontId="15" fillId="5" borderId="1" xfId="0" applyFont="1" applyFill="1" applyBorder="1" applyAlignment="1">
      <alignment vertical="center"/>
    </xf>
    <xf numFmtId="0" fontId="16" fillId="0" borderId="1" xfId="0" applyFont="1" applyBorder="1" applyAlignment="1">
      <alignment vertical="center" wrapText="1"/>
    </xf>
    <xf numFmtId="0" fontId="19" fillId="5" borderId="1" xfId="0" applyFont="1" applyFill="1" applyBorder="1" applyAlignment="1">
      <alignment vertical="center"/>
    </xf>
    <xf numFmtId="0" fontId="20" fillId="0" borderId="1" xfId="0" applyFont="1" applyBorder="1" applyAlignment="1">
      <alignment vertical="center"/>
    </xf>
    <xf numFmtId="0" fontId="20" fillId="0" borderId="1" xfId="0" applyFont="1" applyBorder="1" applyAlignment="1">
      <alignment vertical="center" wrapText="1"/>
    </xf>
    <xf numFmtId="0" fontId="15" fillId="5" borderId="6" xfId="0" applyFont="1" applyFill="1" applyBorder="1" applyAlignment="1">
      <alignment vertical="center"/>
    </xf>
    <xf numFmtId="0" fontId="16" fillId="0" borderId="6" xfId="0" applyFont="1" applyBorder="1" applyAlignment="1">
      <alignment vertical="center"/>
    </xf>
    <xf numFmtId="0" fontId="11" fillId="6" borderId="14" xfId="1" applyFont="1" applyFill="1" applyBorder="1" applyAlignment="1">
      <alignment horizontal="left" vertical="center" wrapText="1"/>
    </xf>
    <xf numFmtId="164" fontId="11" fillId="6" borderId="15" xfId="1" applyNumberFormat="1" applyFont="1" applyFill="1" applyBorder="1" applyAlignment="1">
      <alignment horizontal="center" vertical="center"/>
    </xf>
    <xf numFmtId="0" fontId="11" fillId="6" borderId="15" xfId="1" applyFont="1" applyFill="1" applyBorder="1" applyAlignment="1">
      <alignment horizontal="center" vertical="center"/>
    </xf>
    <xf numFmtId="164" fontId="12" fillId="6" borderId="16" xfId="1" applyNumberFormat="1" applyFont="1" applyFill="1" applyBorder="1" applyAlignment="1">
      <alignment horizontal="center" vertical="center"/>
    </xf>
    <xf numFmtId="0" fontId="14" fillId="4" borderId="17" xfId="0" applyFont="1" applyFill="1" applyBorder="1" applyAlignment="1">
      <alignment vertical="center"/>
    </xf>
    <xf numFmtId="0" fontId="14" fillId="4" borderId="13" xfId="0" applyFont="1" applyFill="1" applyBorder="1" applyAlignment="1">
      <alignment vertical="center"/>
    </xf>
    <xf numFmtId="0" fontId="9" fillId="6" borderId="13" xfId="1" applyFont="1" applyFill="1" applyBorder="1" applyAlignment="1">
      <alignment horizontal="center" vertical="center" wrapText="1"/>
    </xf>
    <xf numFmtId="164" fontId="9" fillId="6" borderId="18" xfId="2" applyNumberFormat="1" applyFont="1" applyFill="1" applyBorder="1" applyAlignment="1">
      <alignment horizontal="center" vertical="center"/>
    </xf>
    <xf numFmtId="0" fontId="19" fillId="5" borderId="6" xfId="0" applyFont="1" applyFill="1" applyBorder="1" applyAlignment="1">
      <alignment vertical="center"/>
    </xf>
    <xf numFmtId="0" fontId="20" fillId="0" borderId="6" xfId="0" applyFont="1" applyBorder="1" applyAlignment="1">
      <alignment vertical="center"/>
    </xf>
    <xf numFmtId="0" fontId="9" fillId="0" borderId="6" xfId="1" applyFont="1" applyBorder="1" applyAlignment="1">
      <alignment horizontal="center" vertical="center"/>
    </xf>
    <xf numFmtId="164" fontId="21" fillId="0" borderId="6" xfId="2" applyNumberFormat="1" applyFont="1" applyFill="1" applyBorder="1" applyAlignment="1">
      <alignment horizontal="center" vertical="center"/>
    </xf>
    <xf numFmtId="0" fontId="18" fillId="4" borderId="15" xfId="0" applyFont="1" applyFill="1" applyBorder="1" applyAlignment="1">
      <alignment horizontal="center" vertical="center"/>
    </xf>
    <xf numFmtId="0" fontId="18" fillId="4" borderId="17" xfId="0" applyFont="1" applyFill="1" applyBorder="1" applyAlignment="1">
      <alignment vertical="center"/>
    </xf>
    <xf numFmtId="0" fontId="18" fillId="4" borderId="13" xfId="0" applyFont="1" applyFill="1" applyBorder="1" applyAlignment="1">
      <alignment vertical="center"/>
    </xf>
    <xf numFmtId="0" fontId="19" fillId="12" borderId="5" xfId="0" applyFont="1" applyFill="1" applyBorder="1" applyAlignment="1">
      <alignment vertical="center"/>
    </xf>
    <xf numFmtId="0" fontId="20" fillId="12" borderId="5" xfId="0" applyFont="1" applyFill="1" applyBorder="1" applyAlignment="1">
      <alignment vertical="center"/>
    </xf>
    <xf numFmtId="0" fontId="9" fillId="12" borderId="5" xfId="1" applyFont="1" applyFill="1" applyBorder="1" applyAlignment="1">
      <alignment horizontal="center" vertical="center"/>
    </xf>
    <xf numFmtId="164" fontId="21" fillId="12" borderId="5" xfId="2" applyNumberFormat="1" applyFont="1" applyFill="1" applyBorder="1" applyAlignment="1">
      <alignment horizontal="center" vertical="center"/>
    </xf>
    <xf numFmtId="0" fontId="24" fillId="0" borderId="6" xfId="0" applyFont="1" applyBorder="1" applyAlignment="1">
      <alignment wrapText="1"/>
    </xf>
    <xf numFmtId="164" fontId="10" fillId="0" borderId="4" xfId="1" applyNumberFormat="1" applyFont="1" applyBorder="1" applyAlignment="1">
      <alignment horizontal="center" vertical="center" wrapText="1"/>
    </xf>
    <xf numFmtId="0" fontId="9" fillId="7" borderId="19" xfId="1" applyFont="1" applyFill="1" applyBorder="1" applyAlignment="1">
      <alignment horizontal="center" vertical="center"/>
    </xf>
    <xf numFmtId="0" fontId="20" fillId="0" borderId="6" xfId="0" applyFont="1" applyBorder="1" applyAlignment="1">
      <alignment vertical="center" wrapText="1"/>
    </xf>
    <xf numFmtId="0" fontId="11" fillId="6" borderId="15" xfId="1" applyFont="1" applyFill="1" applyBorder="1" applyAlignment="1">
      <alignment horizontal="center" vertical="center" wrapText="1"/>
    </xf>
    <xf numFmtId="0" fontId="12" fillId="6" borderId="13" xfId="1" applyFont="1" applyFill="1" applyBorder="1" applyAlignment="1">
      <alignment horizontal="center" vertical="center"/>
    </xf>
    <xf numFmtId="0" fontId="22" fillId="0" borderId="5" xfId="1" applyFont="1" applyBorder="1" applyAlignment="1">
      <alignment horizontal="left"/>
    </xf>
    <xf numFmtId="164" fontId="9" fillId="0" borderId="4" xfId="1" applyNumberFormat="1" applyFont="1" applyBorder="1" applyAlignment="1">
      <alignment horizontal="center" vertical="center"/>
    </xf>
    <xf numFmtId="164" fontId="9" fillId="7" borderId="20" xfId="2" applyNumberFormat="1" applyFont="1" applyFill="1" applyBorder="1" applyAlignment="1">
      <alignment horizontal="center" vertical="center"/>
    </xf>
    <xf numFmtId="0" fontId="11" fillId="6" borderId="14" xfId="1" applyFont="1" applyFill="1" applyBorder="1" applyAlignment="1">
      <alignment horizontal="left" wrapText="1"/>
    </xf>
    <xf numFmtId="0" fontId="10" fillId="0" borderId="5" xfId="0" applyFont="1" applyBorder="1" applyAlignment="1">
      <alignment vertical="top" wrapText="1"/>
    </xf>
    <xf numFmtId="164" fontId="10" fillId="0" borderId="4" xfId="0" applyNumberFormat="1" applyFont="1" applyBorder="1" applyAlignment="1">
      <alignment horizontal="center" vertical="center" wrapText="1"/>
    </xf>
    <xf numFmtId="0" fontId="11" fillId="6" borderId="14" xfId="0" applyFont="1" applyFill="1" applyBorder="1" applyAlignment="1">
      <alignment vertical="top" wrapText="1"/>
    </xf>
    <xf numFmtId="0" fontId="18" fillId="4" borderId="17" xfId="0" applyFont="1" applyFill="1" applyBorder="1" applyAlignment="1">
      <alignment horizontal="center" vertical="center"/>
    </xf>
    <xf numFmtId="0" fontId="18" fillId="4" borderId="13" xfId="0" applyFont="1" applyFill="1" applyBorder="1" applyAlignment="1">
      <alignment horizontal="center" vertical="center"/>
    </xf>
    <xf numFmtId="0" fontId="10" fillId="0" borderId="5" xfId="1" applyFont="1" applyBorder="1" applyAlignment="1">
      <alignment horizontal="right"/>
    </xf>
    <xf numFmtId="0" fontId="11" fillId="6" borderId="10" xfId="0" applyFont="1" applyFill="1" applyBorder="1" applyAlignment="1">
      <alignment vertical="top" wrapText="1"/>
    </xf>
    <xf numFmtId="0" fontId="9" fillId="0" borderId="5" xfId="1" applyFont="1" applyBorder="1" applyAlignment="1">
      <alignment horizontal="left"/>
    </xf>
    <xf numFmtId="164" fontId="21" fillId="7" borderId="20" xfId="2" applyNumberFormat="1" applyFont="1" applyFill="1" applyBorder="1" applyAlignment="1">
      <alignment horizontal="center" vertical="center"/>
    </xf>
    <xf numFmtId="0" fontId="8" fillId="6" borderId="0" xfId="0" applyFont="1" applyFill="1" applyAlignment="1">
      <alignment horizontal="center"/>
    </xf>
    <xf numFmtId="0" fontId="10" fillId="2" borderId="6" xfId="1" applyFont="1" applyFill="1" applyBorder="1" applyAlignment="1">
      <alignment horizontal="left" vertical="center" wrapText="1"/>
    </xf>
    <xf numFmtId="0" fontId="10" fillId="2" borderId="1" xfId="1" applyFont="1" applyFill="1" applyBorder="1" applyAlignment="1">
      <alignment horizontal="left" vertical="center" wrapText="1"/>
    </xf>
    <xf numFmtId="0" fontId="10" fillId="2" borderId="5" xfId="1" applyFont="1" applyFill="1" applyBorder="1" applyAlignment="1">
      <alignment horizontal="left" vertical="center" wrapText="1"/>
    </xf>
    <xf numFmtId="164" fontId="9" fillId="0" borderId="6" xfId="2" applyNumberFormat="1" applyFont="1" applyFill="1" applyBorder="1" applyAlignment="1">
      <alignment horizontal="center" vertical="center"/>
    </xf>
    <xf numFmtId="164" fontId="9" fillId="0" borderId="5" xfId="2" applyNumberFormat="1" applyFont="1" applyFill="1" applyBorder="1" applyAlignment="1">
      <alignment horizontal="center" vertical="center"/>
    </xf>
    <xf numFmtId="164" fontId="11" fillId="6" borderId="21" xfId="1" applyNumberFormat="1" applyFont="1" applyFill="1" applyBorder="1" applyAlignment="1">
      <alignment horizontal="center" vertical="center"/>
    </xf>
    <xf numFmtId="0" fontId="23" fillId="2" borderId="6" xfId="0" applyFont="1" applyFill="1" applyBorder="1" applyAlignment="1">
      <alignment horizontal="left" vertical="center" wrapText="1"/>
    </xf>
    <xf numFmtId="0" fontId="23" fillId="2" borderId="12" xfId="0" applyFont="1" applyFill="1" applyBorder="1" applyAlignment="1">
      <alignment horizontal="left" vertical="center" wrapText="1"/>
    </xf>
    <xf numFmtId="0" fontId="9" fillId="0" borderId="6" xfId="1" applyFont="1" applyBorder="1" applyAlignment="1">
      <alignment horizontal="left" vertical="top"/>
    </xf>
    <xf numFmtId="0" fontId="9" fillId="0" borderId="5" xfId="1" applyFont="1" applyBorder="1" applyAlignment="1">
      <alignment horizontal="left" vertical="top"/>
    </xf>
    <xf numFmtId="0" fontId="20" fillId="8" borderId="1" xfId="0" applyFont="1" applyFill="1" applyBorder="1" applyAlignment="1">
      <alignment horizontal="center" vertical="center"/>
    </xf>
    <xf numFmtId="0" fontId="16" fillId="8" borderId="1" xfId="0" applyFont="1" applyFill="1" applyBorder="1" applyAlignment="1">
      <alignment horizontal="center" vertical="center"/>
    </xf>
    <xf numFmtId="164" fontId="9" fillId="3" borderId="9" xfId="1" applyNumberFormat="1" applyFont="1" applyFill="1" applyBorder="1" applyAlignment="1">
      <alignment horizontal="center" vertical="center"/>
    </xf>
    <xf numFmtId="164" fontId="9" fillId="3" borderId="12" xfId="1" applyNumberFormat="1" applyFont="1" applyFill="1" applyBorder="1" applyAlignment="1">
      <alignment horizontal="center" vertical="center"/>
    </xf>
  </cellXfs>
  <cellStyles count="3">
    <cellStyle name="Currency 2" xfId="2" xr:uid="{A8B2AB11-F681-4E68-93A2-19D24D8806FE}"/>
    <cellStyle name="Normal" xfId="0" builtinId="0"/>
    <cellStyle name="Normal 2" xfId="1" xr:uid="{B7ACE731-438D-416A-940F-FD7B7B1565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8ABC4-CADB-4C63-B89B-ACB28F31B1FA}">
  <dimension ref="A1:G34"/>
  <sheetViews>
    <sheetView workbookViewId="0">
      <selection activeCell="C14" sqref="C14"/>
    </sheetView>
  </sheetViews>
  <sheetFormatPr defaultColWidth="0" defaultRowHeight="18.75" zeroHeight="1" x14ac:dyDescent="0.3"/>
  <cols>
    <col min="1" max="1" width="9.140625" style="1" customWidth="1"/>
    <col min="2" max="2" width="28.85546875" style="1" customWidth="1"/>
    <col min="3" max="3" width="21.42578125" style="1" customWidth="1"/>
    <col min="4" max="4" width="9.140625" style="1" customWidth="1"/>
    <col min="5" max="7" width="0" style="1" hidden="1" customWidth="1"/>
    <col min="8" max="16384" width="9.140625" style="1" hidden="1"/>
  </cols>
  <sheetData>
    <row r="1" spans="1:6" x14ac:dyDescent="0.3">
      <c r="A1" s="3"/>
      <c r="B1" s="3"/>
      <c r="C1" s="3"/>
      <c r="D1" s="3"/>
    </row>
    <row r="2" spans="1:6" x14ac:dyDescent="0.3">
      <c r="A2" s="2"/>
      <c r="B2" s="111" t="s">
        <v>120</v>
      </c>
      <c r="C2" s="111"/>
      <c r="D2" s="2"/>
      <c r="E2" s="2"/>
      <c r="F2" s="2"/>
    </row>
    <row r="3" spans="1:6" x14ac:dyDescent="0.3">
      <c r="A3" s="2"/>
      <c r="B3" s="2"/>
      <c r="C3" s="2"/>
      <c r="D3" s="2"/>
      <c r="E3" s="2"/>
      <c r="F3" s="2"/>
    </row>
    <row r="4" spans="1:6" ht="21" x14ac:dyDescent="0.35">
      <c r="A4" s="2"/>
      <c r="B4" s="4" t="s">
        <v>113</v>
      </c>
      <c r="C4" s="5">
        <f>'Price Requirements'!$E$47</f>
        <v>0</v>
      </c>
      <c r="D4" s="2"/>
    </row>
    <row r="5" spans="1:6" ht="21" x14ac:dyDescent="0.35">
      <c r="A5" s="2"/>
      <c r="B5" s="4" t="s">
        <v>114</v>
      </c>
      <c r="C5" s="5">
        <f>'Price Requirements'!$E$69</f>
        <v>0</v>
      </c>
      <c r="D5" s="2"/>
    </row>
    <row r="6" spans="1:6" ht="21" x14ac:dyDescent="0.35">
      <c r="A6" s="2"/>
      <c r="B6" s="4" t="s">
        <v>115</v>
      </c>
      <c r="C6" s="5">
        <f>'Price Requirements'!$E$75</f>
        <v>0</v>
      </c>
      <c r="D6" s="2"/>
    </row>
    <row r="7" spans="1:6" ht="21" x14ac:dyDescent="0.35">
      <c r="A7" s="2"/>
      <c r="B7" s="4" t="s">
        <v>116</v>
      </c>
      <c r="C7" s="5">
        <f>'Price Requirements'!$E$80</f>
        <v>0</v>
      </c>
      <c r="D7" s="2"/>
    </row>
    <row r="8" spans="1:6" ht="21" x14ac:dyDescent="0.35">
      <c r="A8" s="2"/>
      <c r="B8" s="4" t="s">
        <v>117</v>
      </c>
      <c r="C8" s="5">
        <f>'Price Requirements'!$E$88</f>
        <v>0</v>
      </c>
      <c r="D8" s="2"/>
    </row>
    <row r="9" spans="1:6" ht="21" x14ac:dyDescent="0.35">
      <c r="A9" s="2"/>
      <c r="B9" s="4" t="s">
        <v>118</v>
      </c>
      <c r="C9" s="5">
        <f>'Price Requirements'!$E$92</f>
        <v>0</v>
      </c>
      <c r="D9" s="2"/>
    </row>
    <row r="10" spans="1:6" ht="21" x14ac:dyDescent="0.35">
      <c r="A10" s="2"/>
      <c r="B10" s="4" t="s">
        <v>119</v>
      </c>
      <c r="C10" s="5">
        <f>'Price Requirements'!$E$95</f>
        <v>0</v>
      </c>
      <c r="D10" s="2"/>
    </row>
    <row r="11" spans="1:6" ht="21.75" thickBot="1" x14ac:dyDescent="0.4">
      <c r="A11" s="2"/>
      <c r="B11" s="6"/>
      <c r="C11" s="6"/>
      <c r="D11" s="2"/>
    </row>
    <row r="12" spans="1:6" ht="21.75" thickBot="1" x14ac:dyDescent="0.4">
      <c r="A12" s="2"/>
      <c r="B12" s="7" t="s">
        <v>121</v>
      </c>
      <c r="C12" s="8">
        <f>SUM(C4:C10)</f>
        <v>0</v>
      </c>
      <c r="D12" s="2"/>
    </row>
    <row r="13" spans="1:6" ht="21.75" thickBot="1" x14ac:dyDescent="0.4">
      <c r="A13" s="2"/>
      <c r="B13" s="9" t="s">
        <v>122</v>
      </c>
      <c r="C13" s="10"/>
      <c r="D13" s="2"/>
    </row>
    <row r="14" spans="1:6" ht="21" x14ac:dyDescent="0.35">
      <c r="A14" s="2"/>
      <c r="B14" s="6"/>
      <c r="C14" s="6"/>
      <c r="D14" s="2"/>
    </row>
    <row r="15" spans="1:6" x14ac:dyDescent="0.3">
      <c r="A15" s="2"/>
      <c r="B15" s="2"/>
      <c r="C15" s="2"/>
      <c r="D15" s="2"/>
    </row>
    <row r="16" spans="1:6" x14ac:dyDescent="0.3">
      <c r="A16" s="2"/>
      <c r="B16" s="2"/>
      <c r="C16" s="2"/>
      <c r="D16" s="2"/>
    </row>
    <row r="17" s="1" customFormat="1" hidden="1" x14ac:dyDescent="0.3"/>
    <row r="18" s="1" customFormat="1" hidden="1" x14ac:dyDescent="0.3"/>
    <row r="19" s="1" customFormat="1" hidden="1" x14ac:dyDescent="0.3"/>
    <row r="20" s="1" customFormat="1" hidden="1" x14ac:dyDescent="0.3"/>
    <row r="21" s="1" customFormat="1" hidden="1" x14ac:dyDescent="0.3"/>
    <row r="22" s="1" customFormat="1" hidden="1" x14ac:dyDescent="0.3"/>
    <row r="23" s="1" customFormat="1" hidden="1" x14ac:dyDescent="0.3"/>
    <row r="24" s="1" customFormat="1" hidden="1" x14ac:dyDescent="0.3"/>
    <row r="25" s="1" customFormat="1" hidden="1" x14ac:dyDescent="0.3"/>
    <row r="26" s="1" customFormat="1" hidden="1" x14ac:dyDescent="0.3"/>
    <row r="27" s="1" customFormat="1" hidden="1" x14ac:dyDescent="0.3"/>
    <row r="28" s="1" customFormat="1" hidden="1" x14ac:dyDescent="0.3"/>
    <row r="29" s="1" customFormat="1" hidden="1" x14ac:dyDescent="0.3"/>
    <row r="30" s="1" customFormat="1" hidden="1" x14ac:dyDescent="0.3"/>
    <row r="31" s="1" customFormat="1" hidden="1" x14ac:dyDescent="0.3"/>
    <row r="32" s="1" customFormat="1" hidden="1" x14ac:dyDescent="0.3"/>
    <row r="33" s="1" customFormat="1" hidden="1" x14ac:dyDescent="0.3"/>
    <row r="34" s="1" customFormat="1" hidden="1" x14ac:dyDescent="0.3"/>
  </sheetData>
  <mergeCells count="1">
    <mergeCell ref="B2:C2"/>
  </mergeCells>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2A57B-E7A2-4181-8064-16CBF784DAC7}">
  <dimension ref="A1:G129"/>
  <sheetViews>
    <sheetView tabSelected="1" zoomScale="130" zoomScaleNormal="130" zoomScalePageLayoutView="130" workbookViewId="0">
      <selection activeCell="G1" sqref="G1:XFD1048576"/>
    </sheetView>
  </sheetViews>
  <sheetFormatPr defaultColWidth="0" defaultRowHeight="27" customHeight="1" zeroHeight="1" x14ac:dyDescent="0.25"/>
  <cols>
    <col min="1" max="1" width="3.140625" style="14" customWidth="1"/>
    <col min="2" max="2" width="75.7109375" style="14" customWidth="1"/>
    <col min="3" max="3" width="47.7109375" style="12" bestFit="1" customWidth="1"/>
    <col min="4" max="4" width="15.7109375" style="13" customWidth="1"/>
    <col min="5" max="5" width="15.7109375" style="12" customWidth="1"/>
    <col min="6" max="6" width="12.5703125" style="14" customWidth="1"/>
    <col min="7" max="7" width="0" style="14" hidden="1"/>
    <col min="8" max="16384" width="12.5703125" style="14" hidden="1"/>
  </cols>
  <sheetData>
    <row r="1" spans="2:7" x14ac:dyDescent="0.25">
      <c r="B1" s="11" t="s">
        <v>0</v>
      </c>
    </row>
    <row r="2" spans="2:7" ht="13.5" x14ac:dyDescent="0.25">
      <c r="B2" s="14" t="s">
        <v>2</v>
      </c>
    </row>
    <row r="3" spans="2:7" ht="13.5" x14ac:dyDescent="0.25">
      <c r="B3" s="14" t="s">
        <v>3</v>
      </c>
    </row>
    <row r="4" spans="2:7" ht="13.5" x14ac:dyDescent="0.25">
      <c r="B4" s="62"/>
      <c r="C4" s="124"/>
    </row>
    <row r="5" spans="2:7" ht="13.5" x14ac:dyDescent="0.25">
      <c r="B5" s="120" t="s">
        <v>4</v>
      </c>
      <c r="C5" s="125"/>
    </row>
    <row r="6" spans="2:7" ht="14.25" thickBot="1" x14ac:dyDescent="0.3">
      <c r="B6" s="121"/>
      <c r="C6" s="125"/>
      <c r="G6" s="15"/>
    </row>
    <row r="7" spans="2:7" s="16" customFormat="1" ht="40.5" x14ac:dyDescent="0.25">
      <c r="B7" s="73" t="s">
        <v>131</v>
      </c>
      <c r="C7" s="74" t="s">
        <v>6</v>
      </c>
      <c r="D7" s="75" t="s">
        <v>1</v>
      </c>
      <c r="E7" s="76" t="s">
        <v>71</v>
      </c>
      <c r="G7" s="17"/>
    </row>
    <row r="8" spans="2:7" ht="14.25" thickBot="1" x14ac:dyDescent="0.3">
      <c r="B8" s="77" t="s">
        <v>5</v>
      </c>
      <c r="C8" s="78"/>
      <c r="D8" s="79"/>
      <c r="E8" s="80"/>
      <c r="G8" s="18"/>
    </row>
    <row r="9" spans="2:7" ht="27" customHeight="1" x14ac:dyDescent="0.25">
      <c r="B9" s="71" t="s">
        <v>7</v>
      </c>
      <c r="C9" s="72" t="s">
        <v>125</v>
      </c>
      <c r="D9" s="65"/>
      <c r="E9" s="55">
        <v>0</v>
      </c>
      <c r="G9" s="21"/>
    </row>
    <row r="10" spans="2:7" ht="27" customHeight="1" x14ac:dyDescent="0.25">
      <c r="B10" s="66" t="s">
        <v>8</v>
      </c>
      <c r="C10" s="67" t="s">
        <v>126</v>
      </c>
      <c r="D10" s="19"/>
      <c r="E10" s="20">
        <v>0</v>
      </c>
      <c r="G10" s="21"/>
    </row>
    <row r="11" spans="2:7" ht="27" customHeight="1" x14ac:dyDescent="0.25">
      <c r="B11" s="66" t="s">
        <v>9</v>
      </c>
      <c r="C11" s="67" t="s">
        <v>127</v>
      </c>
      <c r="D11" s="22"/>
      <c r="E11" s="20">
        <v>0</v>
      </c>
      <c r="G11" s="21"/>
    </row>
    <row r="12" spans="2:7" ht="27" customHeight="1" x14ac:dyDescent="0.25">
      <c r="B12" s="66" t="s">
        <v>10</v>
      </c>
      <c r="C12" s="67" t="s">
        <v>11</v>
      </c>
      <c r="D12" s="22"/>
      <c r="E12" s="20">
        <v>0</v>
      </c>
      <c r="G12" s="21"/>
    </row>
    <row r="13" spans="2:7" ht="27" customHeight="1" x14ac:dyDescent="0.25">
      <c r="B13" s="66" t="s">
        <v>12</v>
      </c>
      <c r="C13" s="67" t="s">
        <v>13</v>
      </c>
      <c r="D13" s="22"/>
      <c r="E13" s="20">
        <v>0</v>
      </c>
      <c r="G13" s="21"/>
    </row>
    <row r="14" spans="2:7" ht="27" customHeight="1" x14ac:dyDescent="0.25">
      <c r="B14" s="66" t="s">
        <v>14</v>
      </c>
      <c r="C14" s="67" t="s">
        <v>15</v>
      </c>
      <c r="D14" s="22"/>
      <c r="E14" s="20">
        <v>0</v>
      </c>
      <c r="G14" s="21"/>
    </row>
    <row r="15" spans="2:7" ht="27" customHeight="1" x14ac:dyDescent="0.25">
      <c r="B15" s="66" t="s">
        <v>16</v>
      </c>
      <c r="C15" s="67" t="s">
        <v>15</v>
      </c>
      <c r="D15" s="19"/>
      <c r="E15" s="20">
        <v>0</v>
      </c>
      <c r="G15" s="21"/>
    </row>
    <row r="16" spans="2:7" ht="27" customHeight="1" x14ac:dyDescent="0.25">
      <c r="B16" s="66" t="s">
        <v>17</v>
      </c>
      <c r="C16" s="67" t="s">
        <v>18</v>
      </c>
      <c r="D16" s="22"/>
      <c r="E16" s="20">
        <v>0</v>
      </c>
      <c r="G16" s="23"/>
    </row>
    <row r="17" spans="2:7" ht="27" customHeight="1" x14ac:dyDescent="0.25">
      <c r="B17" s="66" t="s">
        <v>19</v>
      </c>
      <c r="C17" s="67" t="s">
        <v>20</v>
      </c>
      <c r="D17" s="22"/>
      <c r="E17" s="20">
        <v>0</v>
      </c>
      <c r="G17" s="24"/>
    </row>
    <row r="18" spans="2:7" ht="27" customHeight="1" x14ac:dyDescent="0.25">
      <c r="B18" s="66" t="s">
        <v>21</v>
      </c>
      <c r="C18" s="67" t="s">
        <v>22</v>
      </c>
      <c r="D18" s="22"/>
      <c r="E18" s="20">
        <v>0</v>
      </c>
      <c r="G18" s="24"/>
    </row>
    <row r="19" spans="2:7" ht="27" customHeight="1" x14ac:dyDescent="0.25">
      <c r="B19" s="66" t="s">
        <v>23</v>
      </c>
      <c r="C19" s="67" t="s">
        <v>24</v>
      </c>
      <c r="D19" s="22"/>
      <c r="E19" s="20">
        <v>0</v>
      </c>
      <c r="G19" s="23"/>
    </row>
    <row r="20" spans="2:7" ht="27" customHeight="1" x14ac:dyDescent="0.25">
      <c r="B20" s="66" t="s">
        <v>25</v>
      </c>
      <c r="C20" s="67" t="s">
        <v>26</v>
      </c>
      <c r="D20" s="22"/>
      <c r="E20" s="20">
        <v>0</v>
      </c>
      <c r="G20" s="23"/>
    </row>
    <row r="21" spans="2:7" ht="27" customHeight="1" x14ac:dyDescent="0.25">
      <c r="B21" s="66" t="s">
        <v>27</v>
      </c>
      <c r="C21" s="67" t="s">
        <v>28</v>
      </c>
      <c r="D21" s="22"/>
      <c r="E21" s="20">
        <v>0</v>
      </c>
    </row>
    <row r="22" spans="2:7" ht="27" customHeight="1" x14ac:dyDescent="0.25">
      <c r="B22" s="66" t="s">
        <v>29</v>
      </c>
      <c r="C22" s="67" t="s">
        <v>30</v>
      </c>
      <c r="D22" s="25"/>
      <c r="E22" s="20">
        <v>0</v>
      </c>
    </row>
    <row r="23" spans="2:7" ht="27" customHeight="1" x14ac:dyDescent="0.25">
      <c r="B23" s="66" t="s">
        <v>31</v>
      </c>
      <c r="C23" s="67" t="s">
        <v>32</v>
      </c>
      <c r="D23" s="19"/>
      <c r="E23" s="20">
        <v>0</v>
      </c>
    </row>
    <row r="24" spans="2:7" ht="27" customHeight="1" x14ac:dyDescent="0.25">
      <c r="B24" s="66" t="s">
        <v>33</v>
      </c>
      <c r="C24" s="67" t="s">
        <v>34</v>
      </c>
      <c r="D24" s="22"/>
      <c r="E24" s="20">
        <v>0</v>
      </c>
    </row>
    <row r="25" spans="2:7" ht="27" customHeight="1" x14ac:dyDescent="0.25">
      <c r="B25" s="66" t="s">
        <v>35</v>
      </c>
      <c r="C25" s="67" t="s">
        <v>36</v>
      </c>
      <c r="D25" s="22"/>
      <c r="E25" s="20">
        <v>0</v>
      </c>
    </row>
    <row r="26" spans="2:7" ht="27" customHeight="1" x14ac:dyDescent="0.25">
      <c r="B26" s="66" t="s">
        <v>37</v>
      </c>
      <c r="C26" s="67" t="s">
        <v>38</v>
      </c>
      <c r="D26" s="22"/>
      <c r="E26" s="20">
        <v>0</v>
      </c>
    </row>
    <row r="27" spans="2:7" ht="27" customHeight="1" x14ac:dyDescent="0.25">
      <c r="B27" s="66" t="s">
        <v>39</v>
      </c>
      <c r="C27" s="67" t="s">
        <v>40</v>
      </c>
      <c r="D27" s="22"/>
      <c r="E27" s="20">
        <v>0</v>
      </c>
    </row>
    <row r="28" spans="2:7" ht="27" customHeight="1" x14ac:dyDescent="0.25">
      <c r="B28" s="66" t="s">
        <v>41</v>
      </c>
      <c r="C28" s="67" t="s">
        <v>42</v>
      </c>
      <c r="D28" s="22"/>
      <c r="E28" s="20">
        <v>0</v>
      </c>
    </row>
    <row r="29" spans="2:7" ht="27" customHeight="1" x14ac:dyDescent="0.25">
      <c r="B29" s="66" t="s">
        <v>43</v>
      </c>
      <c r="C29" s="67" t="s">
        <v>44</v>
      </c>
      <c r="D29" s="22"/>
      <c r="E29" s="20">
        <v>0</v>
      </c>
    </row>
    <row r="30" spans="2:7" ht="27" customHeight="1" x14ac:dyDescent="0.25">
      <c r="B30" s="66" t="s">
        <v>45</v>
      </c>
      <c r="C30" s="67" t="s">
        <v>46</v>
      </c>
      <c r="D30" s="26"/>
      <c r="E30" s="20">
        <v>0</v>
      </c>
    </row>
    <row r="31" spans="2:7" ht="27" customHeight="1" x14ac:dyDescent="0.25">
      <c r="B31" s="66" t="s">
        <v>47</v>
      </c>
      <c r="C31" s="67" t="s">
        <v>48</v>
      </c>
      <c r="D31" s="26"/>
      <c r="E31" s="20">
        <v>0</v>
      </c>
    </row>
    <row r="32" spans="2:7" ht="27" customHeight="1" x14ac:dyDescent="0.25">
      <c r="B32" s="66" t="s">
        <v>49</v>
      </c>
      <c r="C32" s="67" t="s">
        <v>50</v>
      </c>
      <c r="D32" s="22"/>
      <c r="E32" s="20">
        <v>0</v>
      </c>
    </row>
    <row r="33" spans="2:5" ht="27" customHeight="1" x14ac:dyDescent="0.25">
      <c r="B33" s="66" t="s">
        <v>51</v>
      </c>
      <c r="C33" s="67" t="s">
        <v>52</v>
      </c>
      <c r="D33" s="27"/>
      <c r="E33" s="20">
        <v>0</v>
      </c>
    </row>
    <row r="34" spans="2:5" ht="27" customHeight="1" x14ac:dyDescent="0.25">
      <c r="B34" s="66" t="s">
        <v>53</v>
      </c>
      <c r="C34" s="67" t="s">
        <v>128</v>
      </c>
      <c r="D34" s="27"/>
      <c r="E34" s="20">
        <v>0</v>
      </c>
    </row>
    <row r="35" spans="2:5" ht="27" customHeight="1" x14ac:dyDescent="0.25">
      <c r="B35" s="66" t="s">
        <v>54</v>
      </c>
      <c r="C35" s="67" t="s">
        <v>55</v>
      </c>
      <c r="D35" s="28"/>
      <c r="E35" s="20">
        <v>0</v>
      </c>
    </row>
    <row r="36" spans="2:5" ht="27" customHeight="1" x14ac:dyDescent="0.25">
      <c r="B36" s="66" t="s">
        <v>56</v>
      </c>
      <c r="C36" s="67" t="s">
        <v>57</v>
      </c>
      <c r="D36" s="29"/>
      <c r="E36" s="20">
        <v>0</v>
      </c>
    </row>
    <row r="37" spans="2:5" ht="27" customHeight="1" x14ac:dyDescent="0.25">
      <c r="B37" s="66" t="s">
        <v>58</v>
      </c>
      <c r="C37" s="67" t="s">
        <v>59</v>
      </c>
      <c r="D37" s="29"/>
      <c r="E37" s="20">
        <v>0</v>
      </c>
    </row>
    <row r="38" spans="2:5" ht="27" customHeight="1" x14ac:dyDescent="0.25">
      <c r="B38" s="66" t="s">
        <v>60</v>
      </c>
      <c r="C38" s="67" t="s">
        <v>61</v>
      </c>
      <c r="D38" s="29"/>
      <c r="E38" s="20">
        <v>0</v>
      </c>
    </row>
    <row r="39" spans="2:5" ht="13.5" x14ac:dyDescent="0.25">
      <c r="B39" s="123"/>
      <c r="C39" s="123"/>
      <c r="D39" s="123"/>
      <c r="E39" s="123"/>
    </row>
    <row r="40" spans="2:5" ht="27" customHeight="1" x14ac:dyDescent="0.25">
      <c r="B40" s="66" t="s">
        <v>62</v>
      </c>
      <c r="C40" s="67" t="s">
        <v>63</v>
      </c>
      <c r="D40" s="29"/>
      <c r="E40" s="20">
        <v>0</v>
      </c>
    </row>
    <row r="41" spans="2:5" ht="27" customHeight="1" x14ac:dyDescent="0.25">
      <c r="B41" s="66" t="s">
        <v>64</v>
      </c>
      <c r="C41" s="67" t="s">
        <v>65</v>
      </c>
      <c r="D41" s="29"/>
      <c r="E41" s="20">
        <v>0</v>
      </c>
    </row>
    <row r="42" spans="2:5" ht="13.5" x14ac:dyDescent="0.25">
      <c r="B42" s="123"/>
      <c r="C42" s="123"/>
      <c r="D42" s="123"/>
      <c r="E42" s="123"/>
    </row>
    <row r="43" spans="2:5" ht="27" customHeight="1" x14ac:dyDescent="0.25">
      <c r="B43" s="66" t="s">
        <v>66</v>
      </c>
      <c r="C43" s="67" t="s">
        <v>67</v>
      </c>
      <c r="D43" s="28"/>
      <c r="E43" s="20">
        <v>0</v>
      </c>
    </row>
    <row r="44" spans="2:5" ht="13.5" x14ac:dyDescent="0.25">
      <c r="B44" s="123"/>
      <c r="C44" s="123"/>
      <c r="D44" s="123"/>
      <c r="E44" s="123"/>
    </row>
    <row r="45" spans="2:5" ht="27" customHeight="1" x14ac:dyDescent="0.25">
      <c r="B45" s="66" t="s">
        <v>68</v>
      </c>
      <c r="C45" s="67" t="s">
        <v>69</v>
      </c>
      <c r="D45" s="29"/>
      <c r="E45" s="20">
        <v>0</v>
      </c>
    </row>
    <row r="46" spans="2:5" ht="27" customHeight="1" thickBot="1" x14ac:dyDescent="0.3">
      <c r="B46" s="66" t="s">
        <v>85</v>
      </c>
      <c r="C46" s="67" t="s">
        <v>70</v>
      </c>
      <c r="D46" s="30"/>
      <c r="E46" s="40">
        <v>0</v>
      </c>
    </row>
    <row r="47" spans="2:5" ht="27" customHeight="1" thickBot="1" x14ac:dyDescent="0.3">
      <c r="B47" s="31"/>
      <c r="C47" s="32"/>
      <c r="D47" s="33" t="s">
        <v>109</v>
      </c>
      <c r="E47" s="34">
        <f>SUM(E9:E46)</f>
        <v>0</v>
      </c>
    </row>
    <row r="48" spans="2:5" ht="13.5" customHeight="1" thickBot="1" x14ac:dyDescent="0.3">
      <c r="B48" s="58"/>
      <c r="C48" s="59"/>
      <c r="D48" s="60"/>
      <c r="E48" s="61"/>
    </row>
    <row r="49" spans="2:6" ht="40.5" x14ac:dyDescent="0.25">
      <c r="B49" s="73" t="s">
        <v>132</v>
      </c>
      <c r="C49" s="85" t="s">
        <v>6</v>
      </c>
      <c r="D49" s="75" t="s">
        <v>1</v>
      </c>
      <c r="E49" s="76" t="s">
        <v>71</v>
      </c>
    </row>
    <row r="50" spans="2:6" ht="15.75" thickBot="1" x14ac:dyDescent="0.3">
      <c r="B50" s="86" t="s">
        <v>5</v>
      </c>
      <c r="C50" s="87"/>
      <c r="D50" s="79"/>
      <c r="E50" s="80"/>
    </row>
    <row r="51" spans="2:6" ht="27" customHeight="1" x14ac:dyDescent="0.25">
      <c r="B51" s="81" t="s">
        <v>72</v>
      </c>
      <c r="C51" s="82" t="s">
        <v>129</v>
      </c>
      <c r="D51" s="83"/>
      <c r="E51" s="84">
        <v>0</v>
      </c>
    </row>
    <row r="52" spans="2:6" ht="27" customHeight="1" x14ac:dyDescent="0.25">
      <c r="B52" s="68" t="s">
        <v>8</v>
      </c>
      <c r="C52" s="70" t="s">
        <v>73</v>
      </c>
      <c r="D52" s="22"/>
      <c r="E52" s="84">
        <v>0</v>
      </c>
    </row>
    <row r="53" spans="2:6" ht="27" customHeight="1" x14ac:dyDescent="0.25">
      <c r="B53" s="68" t="s">
        <v>66</v>
      </c>
      <c r="C53" s="69" t="s">
        <v>74</v>
      </c>
      <c r="D53" s="22"/>
      <c r="E53" s="84">
        <v>0</v>
      </c>
    </row>
    <row r="54" spans="2:6" ht="27" customHeight="1" x14ac:dyDescent="0.25">
      <c r="B54" s="68" t="s">
        <v>29</v>
      </c>
      <c r="C54" s="69" t="s">
        <v>75</v>
      </c>
      <c r="D54" s="22"/>
      <c r="E54" s="84">
        <v>0</v>
      </c>
    </row>
    <row r="55" spans="2:6" ht="27" customHeight="1" x14ac:dyDescent="0.25">
      <c r="B55" s="68" t="s">
        <v>29</v>
      </c>
      <c r="C55" s="70" t="s">
        <v>76</v>
      </c>
      <c r="D55" s="19"/>
      <c r="E55" s="84">
        <v>0</v>
      </c>
    </row>
    <row r="56" spans="2:6" ht="27" customHeight="1" x14ac:dyDescent="0.25">
      <c r="B56" s="68" t="s">
        <v>77</v>
      </c>
      <c r="C56" s="69" t="s">
        <v>78</v>
      </c>
      <c r="D56" s="22"/>
      <c r="E56" s="84">
        <v>0</v>
      </c>
      <c r="F56" s="15"/>
    </row>
    <row r="57" spans="2:6" ht="27" customHeight="1" x14ac:dyDescent="0.25">
      <c r="B57" s="68" t="s">
        <v>41</v>
      </c>
      <c r="C57" s="69" t="s">
        <v>42</v>
      </c>
      <c r="D57" s="22"/>
      <c r="E57" s="84">
        <v>0</v>
      </c>
      <c r="F57" s="15"/>
    </row>
    <row r="58" spans="2:6" ht="30" x14ac:dyDescent="0.25">
      <c r="B58" s="68" t="s">
        <v>79</v>
      </c>
      <c r="C58" s="70" t="s">
        <v>80</v>
      </c>
      <c r="D58" s="22"/>
      <c r="E58" s="84">
        <v>0</v>
      </c>
    </row>
    <row r="59" spans="2:6" ht="27" customHeight="1" x14ac:dyDescent="0.25">
      <c r="B59" s="68" t="s">
        <v>58</v>
      </c>
      <c r="C59" s="70" t="s">
        <v>81</v>
      </c>
      <c r="D59" s="22"/>
      <c r="E59" s="84">
        <v>0</v>
      </c>
    </row>
    <row r="60" spans="2:6" ht="27" customHeight="1" x14ac:dyDescent="0.25">
      <c r="B60" s="68" t="s">
        <v>82</v>
      </c>
      <c r="C60" s="70" t="s">
        <v>83</v>
      </c>
      <c r="D60" s="22"/>
      <c r="E60" s="84">
        <v>0</v>
      </c>
    </row>
    <row r="61" spans="2:6" ht="15" x14ac:dyDescent="0.25">
      <c r="B61" s="122"/>
      <c r="C61" s="122"/>
      <c r="D61" s="122"/>
      <c r="E61" s="122"/>
    </row>
    <row r="62" spans="2:6" ht="27" customHeight="1" x14ac:dyDescent="0.25">
      <c r="B62" s="68" t="s">
        <v>68</v>
      </c>
      <c r="C62" s="69" t="s">
        <v>84</v>
      </c>
      <c r="D62" s="26"/>
      <c r="E62" s="84">
        <v>0</v>
      </c>
    </row>
    <row r="63" spans="2:6" ht="27" customHeight="1" x14ac:dyDescent="0.25">
      <c r="B63" s="68" t="s">
        <v>85</v>
      </c>
      <c r="C63" s="69" t="s">
        <v>86</v>
      </c>
      <c r="D63" s="22"/>
      <c r="E63" s="84">
        <v>0</v>
      </c>
    </row>
    <row r="64" spans="2:6" ht="27" customHeight="1" thickBot="1" x14ac:dyDescent="0.3">
      <c r="B64" s="88"/>
      <c r="C64" s="89"/>
      <c r="D64" s="90"/>
      <c r="E64" s="91"/>
    </row>
    <row r="65" spans="2:5" ht="40.5" x14ac:dyDescent="0.25">
      <c r="B65" s="73" t="s">
        <v>130</v>
      </c>
      <c r="C65" s="85" t="s">
        <v>6</v>
      </c>
      <c r="D65" s="75" t="s">
        <v>1</v>
      </c>
      <c r="E65" s="76" t="s">
        <v>71</v>
      </c>
    </row>
    <row r="66" spans="2:5" ht="15.75" thickBot="1" x14ac:dyDescent="0.3">
      <c r="B66" s="86" t="s">
        <v>5</v>
      </c>
      <c r="C66" s="87"/>
      <c r="D66" s="97" t="s">
        <v>112</v>
      </c>
      <c r="E66" s="80"/>
    </row>
    <row r="67" spans="2:5" ht="30" x14ac:dyDescent="0.25">
      <c r="B67" s="81" t="s">
        <v>123</v>
      </c>
      <c r="C67" s="92" t="s">
        <v>124</v>
      </c>
      <c r="D67" s="83">
        <v>1</v>
      </c>
      <c r="E67" s="84">
        <v>0</v>
      </c>
    </row>
    <row r="68" spans="2:5" ht="27" customHeight="1" thickBot="1" x14ac:dyDescent="0.3">
      <c r="B68" s="68" t="s">
        <v>29</v>
      </c>
      <c r="C68" s="70" t="s">
        <v>136</v>
      </c>
      <c r="D68" s="22">
        <v>12</v>
      </c>
      <c r="E68" s="84">
        <v>0</v>
      </c>
    </row>
    <row r="69" spans="2:5" ht="27" customHeight="1" thickBot="1" x14ac:dyDescent="0.3">
      <c r="B69" s="56"/>
      <c r="C69" s="93"/>
      <c r="D69" s="94" t="s">
        <v>108</v>
      </c>
      <c r="E69" s="110">
        <f>SUM(E51:E60,E62,E63,E67:E68)</f>
        <v>0</v>
      </c>
    </row>
    <row r="70" spans="2:5" ht="54" x14ac:dyDescent="0.25">
      <c r="B70" s="73" t="s">
        <v>133</v>
      </c>
      <c r="C70" s="85" t="s">
        <v>6</v>
      </c>
      <c r="D70" s="96" t="s">
        <v>111</v>
      </c>
      <c r="E70" s="76" t="s">
        <v>71</v>
      </c>
    </row>
    <row r="71" spans="2:5" ht="15.75" thickBot="1" x14ac:dyDescent="0.3">
      <c r="B71" s="86" t="s">
        <v>5</v>
      </c>
      <c r="C71" s="87"/>
      <c r="D71" s="97" t="s">
        <v>112</v>
      </c>
      <c r="E71" s="80"/>
    </row>
    <row r="72" spans="2:5" ht="30" x14ac:dyDescent="0.25">
      <c r="B72" s="81" t="s">
        <v>87</v>
      </c>
      <c r="C72" s="95" t="s">
        <v>90</v>
      </c>
      <c r="D72" s="83">
        <v>4</v>
      </c>
      <c r="E72" s="55">
        <v>0</v>
      </c>
    </row>
    <row r="73" spans="2:5" ht="45" x14ac:dyDescent="0.25">
      <c r="B73" s="68" t="s">
        <v>88</v>
      </c>
      <c r="C73" s="70" t="s">
        <v>91</v>
      </c>
      <c r="D73" s="22">
        <v>12</v>
      </c>
      <c r="E73" s="20">
        <v>0</v>
      </c>
    </row>
    <row r="74" spans="2:5" ht="27" customHeight="1" thickBot="1" x14ac:dyDescent="0.3">
      <c r="B74" s="68" t="s">
        <v>89</v>
      </c>
      <c r="C74" s="69" t="s">
        <v>92</v>
      </c>
      <c r="D74" s="35">
        <v>8</v>
      </c>
      <c r="E74" s="40">
        <v>0</v>
      </c>
    </row>
    <row r="75" spans="2:5" ht="27" customHeight="1" thickBot="1" x14ac:dyDescent="0.3">
      <c r="B75" s="98"/>
      <c r="C75" s="99"/>
      <c r="D75" s="94" t="s">
        <v>108</v>
      </c>
      <c r="E75" s="100">
        <f>SUM(E72:E74)</f>
        <v>0</v>
      </c>
    </row>
    <row r="76" spans="2:5" ht="40.5" x14ac:dyDescent="0.25">
      <c r="B76" s="101" t="s">
        <v>134</v>
      </c>
      <c r="C76" s="74" t="s">
        <v>6</v>
      </c>
      <c r="D76" s="75" t="s">
        <v>1</v>
      </c>
      <c r="E76" s="76" t="s">
        <v>71</v>
      </c>
    </row>
    <row r="77" spans="2:5" ht="15.75" thickBot="1" x14ac:dyDescent="0.3">
      <c r="B77" s="86" t="s">
        <v>5</v>
      </c>
      <c r="C77" s="87"/>
      <c r="D77" s="97" t="s">
        <v>112</v>
      </c>
      <c r="E77" s="80"/>
    </row>
    <row r="78" spans="2:5" ht="27" customHeight="1" x14ac:dyDescent="0.25">
      <c r="B78" s="81" t="s">
        <v>93</v>
      </c>
      <c r="C78" s="95" t="s">
        <v>95</v>
      </c>
      <c r="D78" s="83">
        <v>2</v>
      </c>
      <c r="E78" s="55">
        <v>0</v>
      </c>
    </row>
    <row r="79" spans="2:5" ht="27" customHeight="1" thickBot="1" x14ac:dyDescent="0.3">
      <c r="B79" s="68" t="s">
        <v>94</v>
      </c>
      <c r="C79" s="70" t="s">
        <v>96</v>
      </c>
      <c r="D79" s="35">
        <v>2</v>
      </c>
      <c r="E79" s="40">
        <v>0</v>
      </c>
    </row>
    <row r="80" spans="2:5" ht="27" customHeight="1" thickBot="1" x14ac:dyDescent="0.3">
      <c r="B80" s="102"/>
      <c r="C80" s="103"/>
      <c r="D80" s="94" t="s">
        <v>108</v>
      </c>
      <c r="E80" s="100">
        <f>SUM(E78:E79)</f>
        <v>0</v>
      </c>
    </row>
    <row r="81" spans="2:5" ht="54" x14ac:dyDescent="0.25">
      <c r="B81" s="104" t="s">
        <v>135</v>
      </c>
      <c r="C81" s="74" t="s">
        <v>6</v>
      </c>
      <c r="D81" s="75" t="s">
        <v>1</v>
      </c>
      <c r="E81" s="76" t="s">
        <v>71</v>
      </c>
    </row>
    <row r="82" spans="2:5" ht="15.75" thickBot="1" x14ac:dyDescent="0.3">
      <c r="B82" s="105" t="s">
        <v>5</v>
      </c>
      <c r="C82" s="106" t="s">
        <v>6</v>
      </c>
      <c r="D82" s="97" t="s">
        <v>112</v>
      </c>
      <c r="E82" s="80"/>
    </row>
    <row r="83" spans="2:5" ht="27" customHeight="1" x14ac:dyDescent="0.25">
      <c r="B83" s="81" t="s">
        <v>97</v>
      </c>
      <c r="C83" s="95" t="s">
        <v>100</v>
      </c>
      <c r="D83" s="83">
        <v>1</v>
      </c>
      <c r="E83" s="55">
        <v>0</v>
      </c>
    </row>
    <row r="84" spans="2:5" ht="27" customHeight="1" x14ac:dyDescent="0.25">
      <c r="B84" s="68" t="s">
        <v>98</v>
      </c>
      <c r="C84" s="70" t="s">
        <v>101</v>
      </c>
      <c r="D84" s="19">
        <v>1</v>
      </c>
      <c r="E84" s="20">
        <v>0</v>
      </c>
    </row>
    <row r="85" spans="2:5" ht="27" customHeight="1" x14ac:dyDescent="0.25">
      <c r="B85" s="68" t="s">
        <v>97</v>
      </c>
      <c r="C85" s="70" t="s">
        <v>102</v>
      </c>
      <c r="D85" s="19">
        <v>1</v>
      </c>
      <c r="E85" s="20">
        <v>0</v>
      </c>
    </row>
    <row r="86" spans="2:5" ht="27" customHeight="1" x14ac:dyDescent="0.25">
      <c r="B86" s="68" t="s">
        <v>98</v>
      </c>
      <c r="C86" s="70" t="s">
        <v>103</v>
      </c>
      <c r="D86" s="22">
        <v>1</v>
      </c>
      <c r="E86" s="20">
        <v>0</v>
      </c>
    </row>
    <row r="87" spans="2:5" ht="27" customHeight="1" thickBot="1" x14ac:dyDescent="0.3">
      <c r="B87" s="68" t="s">
        <v>99</v>
      </c>
      <c r="C87" s="70" t="s">
        <v>104</v>
      </c>
      <c r="D87" s="35">
        <v>1</v>
      </c>
      <c r="E87" s="40">
        <v>0</v>
      </c>
    </row>
    <row r="88" spans="2:5" ht="27" customHeight="1" thickBot="1" x14ac:dyDescent="0.3">
      <c r="B88" s="107"/>
      <c r="C88" s="99"/>
      <c r="D88" s="94" t="s">
        <v>108</v>
      </c>
      <c r="E88" s="100">
        <f>SUM(E83:E87)</f>
        <v>0</v>
      </c>
    </row>
    <row r="89" spans="2:5" ht="41.25" thickBot="1" x14ac:dyDescent="0.3">
      <c r="B89" s="108" t="s">
        <v>105</v>
      </c>
      <c r="C89" s="117" t="s">
        <v>6</v>
      </c>
      <c r="D89" s="117"/>
      <c r="E89" s="57" t="s">
        <v>71</v>
      </c>
    </row>
    <row r="90" spans="2:5" ht="27" customHeight="1" x14ac:dyDescent="0.25">
      <c r="B90" s="112" t="s">
        <v>106</v>
      </c>
      <c r="C90" s="112"/>
      <c r="D90" s="112"/>
      <c r="E90" s="115">
        <v>0</v>
      </c>
    </row>
    <row r="91" spans="2:5" ht="27" customHeight="1" thickBot="1" x14ac:dyDescent="0.3">
      <c r="B91" s="113"/>
      <c r="C91" s="113"/>
      <c r="D91" s="114"/>
      <c r="E91" s="116"/>
    </row>
    <row r="92" spans="2:5" ht="27" customHeight="1" thickBot="1" x14ac:dyDescent="0.3">
      <c r="B92" s="109"/>
      <c r="C92" s="99"/>
      <c r="D92" s="94" t="s">
        <v>108</v>
      </c>
      <c r="E92" s="100">
        <f>SUM(E90)</f>
        <v>0</v>
      </c>
    </row>
    <row r="93" spans="2:5" ht="41.25" thickBot="1" x14ac:dyDescent="0.3">
      <c r="B93" s="108" t="s">
        <v>110</v>
      </c>
      <c r="C93" s="117" t="s">
        <v>6</v>
      </c>
      <c r="D93" s="117"/>
      <c r="E93" s="57" t="s">
        <v>71</v>
      </c>
    </row>
    <row r="94" spans="2:5" ht="51" customHeight="1" thickBot="1" x14ac:dyDescent="0.3">
      <c r="B94" s="118" t="s">
        <v>107</v>
      </c>
      <c r="C94" s="118"/>
      <c r="D94" s="119"/>
      <c r="E94" s="44">
        <v>0</v>
      </c>
    </row>
    <row r="95" spans="2:5" ht="27" customHeight="1" thickBot="1" x14ac:dyDescent="0.3">
      <c r="B95" s="45"/>
      <c r="C95" s="43"/>
      <c r="D95" s="37" t="s">
        <v>108</v>
      </c>
      <c r="E95" s="34">
        <f>SUM(E94)</f>
        <v>0</v>
      </c>
    </row>
    <row r="96" spans="2:5" ht="26.25" hidden="1" customHeight="1" x14ac:dyDescent="0.25">
      <c r="B96" s="63"/>
      <c r="C96" s="64"/>
      <c r="D96" s="65"/>
      <c r="E96" s="55"/>
    </row>
    <row r="97" spans="2:5" ht="27" hidden="1" customHeight="1" x14ac:dyDescent="0.25">
      <c r="B97" s="45"/>
      <c r="C97" s="39"/>
      <c r="D97" s="22"/>
      <c r="E97" s="20"/>
    </row>
    <row r="98" spans="2:5" ht="27" hidden="1" customHeight="1" x14ac:dyDescent="0.25">
      <c r="B98" s="47"/>
      <c r="C98" s="39"/>
      <c r="D98" s="22"/>
      <c r="E98" s="20"/>
    </row>
    <row r="99" spans="2:5" ht="27" hidden="1" customHeight="1" x14ac:dyDescent="0.25">
      <c r="B99" s="48"/>
      <c r="C99" s="39"/>
      <c r="D99" s="22"/>
      <c r="E99" s="20"/>
    </row>
    <row r="100" spans="2:5" ht="27" hidden="1" customHeight="1" x14ac:dyDescent="0.25">
      <c r="B100" s="38"/>
      <c r="C100" s="39"/>
      <c r="D100" s="22"/>
      <c r="E100" s="20"/>
    </row>
    <row r="101" spans="2:5" ht="27" hidden="1" customHeight="1" x14ac:dyDescent="0.25">
      <c r="B101" s="48"/>
      <c r="C101" s="39"/>
      <c r="D101" s="22"/>
      <c r="E101" s="20"/>
    </row>
    <row r="102" spans="2:5" ht="27" hidden="1" customHeight="1" x14ac:dyDescent="0.25">
      <c r="B102" s="48"/>
      <c r="C102" s="39"/>
      <c r="D102" s="22"/>
      <c r="E102" s="20"/>
    </row>
    <row r="103" spans="2:5" ht="27" hidden="1" customHeight="1" x14ac:dyDescent="0.25">
      <c r="B103" s="48"/>
      <c r="C103" s="39"/>
      <c r="D103" s="22"/>
      <c r="E103" s="20"/>
    </row>
    <row r="104" spans="2:5" ht="27" hidden="1" customHeight="1" x14ac:dyDescent="0.25">
      <c r="B104" s="36"/>
      <c r="C104" s="49"/>
      <c r="D104" s="25"/>
      <c r="E104" s="20"/>
    </row>
    <row r="105" spans="2:5" ht="27" hidden="1" customHeight="1" x14ac:dyDescent="0.25">
      <c r="B105" s="50"/>
      <c r="C105" s="46"/>
      <c r="D105" s="19"/>
      <c r="E105" s="20"/>
    </row>
    <row r="106" spans="2:5" ht="27" hidden="1" customHeight="1" x14ac:dyDescent="0.25">
      <c r="B106" s="47"/>
      <c r="C106" s="39"/>
      <c r="D106" s="22"/>
      <c r="E106" s="20"/>
    </row>
    <row r="107" spans="2:5" ht="27" hidden="1" customHeight="1" x14ac:dyDescent="0.25">
      <c r="B107" s="50"/>
      <c r="C107" s="39"/>
      <c r="D107" s="22"/>
      <c r="E107" s="20"/>
    </row>
    <row r="108" spans="2:5" ht="27" hidden="1" customHeight="1" x14ac:dyDescent="0.25">
      <c r="B108" s="51"/>
      <c r="C108" s="39"/>
      <c r="D108" s="22"/>
      <c r="E108" s="20"/>
    </row>
    <row r="109" spans="2:5" ht="27" hidden="1" customHeight="1" x14ac:dyDescent="0.25">
      <c r="B109" s="51"/>
      <c r="C109" s="39"/>
      <c r="D109" s="22"/>
      <c r="E109" s="20"/>
    </row>
    <row r="110" spans="2:5" ht="27" hidden="1" customHeight="1" x14ac:dyDescent="0.25">
      <c r="B110" s="38"/>
      <c r="C110" s="39"/>
      <c r="D110" s="22"/>
      <c r="E110" s="20"/>
    </row>
    <row r="111" spans="2:5" ht="27" hidden="1" customHeight="1" x14ac:dyDescent="0.25">
      <c r="B111" s="51"/>
      <c r="C111" s="39"/>
      <c r="D111" s="22"/>
      <c r="E111" s="20"/>
    </row>
    <row r="112" spans="2:5" ht="27" hidden="1" customHeight="1" x14ac:dyDescent="0.25">
      <c r="B112" s="51"/>
      <c r="C112" s="39"/>
      <c r="D112" s="26"/>
      <c r="E112" s="52"/>
    </row>
    <row r="113" spans="2:5" ht="27" hidden="1" customHeight="1" x14ac:dyDescent="0.25">
      <c r="B113" s="51"/>
      <c r="C113" s="39"/>
      <c r="D113" s="26"/>
      <c r="E113" s="52"/>
    </row>
    <row r="114" spans="2:5" ht="27" hidden="1" customHeight="1" x14ac:dyDescent="0.25">
      <c r="B114" s="51"/>
      <c r="C114" s="39"/>
      <c r="D114" s="22"/>
      <c r="E114" s="52"/>
    </row>
    <row r="115" spans="2:5" ht="27" hidden="1" customHeight="1" x14ac:dyDescent="0.25">
      <c r="B115" s="41"/>
      <c r="C115" s="53"/>
      <c r="D115" s="27"/>
      <c r="E115" s="20"/>
    </row>
    <row r="116" spans="2:5" ht="27" hidden="1" customHeight="1" x14ac:dyDescent="0.25">
      <c r="B116" s="41"/>
      <c r="C116" s="53"/>
      <c r="D116" s="27"/>
      <c r="E116" s="20"/>
    </row>
    <row r="117" spans="2:5" ht="27" hidden="1" customHeight="1" x14ac:dyDescent="0.25">
      <c r="B117" s="41"/>
      <c r="C117" s="54"/>
      <c r="D117" s="28"/>
      <c r="E117" s="20"/>
    </row>
    <row r="118" spans="2:5" ht="27" hidden="1" customHeight="1" x14ac:dyDescent="0.25">
      <c r="B118" s="42"/>
      <c r="C118" s="39"/>
      <c r="D118" s="22"/>
      <c r="E118" s="20"/>
    </row>
    <row r="119" spans="2:5" ht="27" hidden="1" customHeight="1" x14ac:dyDescent="0.25">
      <c r="B119" s="36"/>
      <c r="C119" s="46"/>
      <c r="D119" s="19"/>
      <c r="E119" s="20"/>
    </row>
    <row r="120" spans="2:5" ht="27" hidden="1" customHeight="1" x14ac:dyDescent="0.25">
      <c r="B120" s="36"/>
      <c r="C120" s="46"/>
      <c r="D120" s="19"/>
      <c r="E120" s="20"/>
    </row>
    <row r="121" spans="2:5" ht="27" hidden="1" customHeight="1" x14ac:dyDescent="0.25">
      <c r="B121" s="42"/>
      <c r="C121" s="39"/>
      <c r="D121" s="22"/>
      <c r="E121" s="20"/>
    </row>
    <row r="122" spans="2:5" ht="27" hidden="1" customHeight="1" x14ac:dyDescent="0.25">
      <c r="B122" s="47"/>
      <c r="C122" s="39"/>
      <c r="D122" s="22"/>
      <c r="E122" s="20"/>
    </row>
    <row r="123" spans="2:5" ht="27" hidden="1" customHeight="1" x14ac:dyDescent="0.25">
      <c r="B123" s="42"/>
      <c r="C123" s="39"/>
      <c r="D123" s="22"/>
      <c r="E123" s="20"/>
    </row>
    <row r="124" spans="2:5" ht="27" customHeight="1" x14ac:dyDescent="0.25"/>
    <row r="125" spans="2:5" ht="27" customHeight="1" x14ac:dyDescent="0.25"/>
    <row r="126" spans="2:5" ht="27" customHeight="1" x14ac:dyDescent="0.25"/>
    <row r="127" spans="2:5" ht="27" customHeight="1" x14ac:dyDescent="0.25"/>
    <row r="128" spans="2:5" ht="27" customHeight="1" x14ac:dyDescent="0.25"/>
    <row r="129" ht="27" customHeight="1" x14ac:dyDescent="0.25"/>
  </sheetData>
  <mergeCells count="11">
    <mergeCell ref="B5:B6"/>
    <mergeCell ref="B61:E61"/>
    <mergeCell ref="B39:E39"/>
    <mergeCell ref="B42:E42"/>
    <mergeCell ref="B44:E44"/>
    <mergeCell ref="C4:C6"/>
    <mergeCell ref="B90:D91"/>
    <mergeCell ref="E90:E91"/>
    <mergeCell ref="C89:D89"/>
    <mergeCell ref="C93:D93"/>
    <mergeCell ref="B94:D94"/>
  </mergeCells>
  <printOptions horizontalCentered="1"/>
  <pageMargins left="0.70866141732283472" right="0.70866141732283472" top="1.3779527559055118" bottom="0.74803149606299213" header="0.31496062992125984" footer="0.31496062992125984"/>
  <pageSetup paperSize="9" orientation="landscape" r:id="rId1"/>
  <headerFooter>
    <oddHeader>&amp;LContractors Name Here&amp;C&amp;"-,Bold"HMS Victory
Conservation Scaffolding Contract
FIRM REQUIREMENTS - ACTIVITY SCHEDULE
In Accordance with the Employers Requirements&amp;R&amp;G</oddHeader>
    <oddFooter>&amp;LFINAL&amp;C&amp;P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Lot Comparative- Summary</vt:lpstr>
      <vt:lpstr>Price Requirements</vt:lpstr>
      <vt:lpstr>'Price Requirements'!Print_Titles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Dave Hartley</dc:creator>
  <cp:lastModifiedBy>Dave Hartley</cp:lastModifiedBy>
  <dcterms:created xsi:type="dcterms:W3CDTF">2024-11-28T13:31:13Z</dcterms:created>
  <dcterms:modified xsi:type="dcterms:W3CDTF">2025-05-09T13:30:58Z</dcterms:modified>
</cp:coreProperties>
</file>