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66925"/>
  <mc:AlternateContent xmlns:mc="http://schemas.openxmlformats.org/markup-compatibility/2006">
    <mc:Choice Requires="x15">
      <x15ac:absPath xmlns:x15ac="http://schemas.microsoft.com/office/spreadsheetml/2010/11/ac" url="X:\Procurement\01 Contracts\01 Department Folders\Operational\CON-237 Hawkesbury Residential Service 2025\Tender Documents\Tender\First Tender Docs\"/>
    </mc:Choice>
  </mc:AlternateContent>
  <xr:revisionPtr revIDLastSave="0" documentId="13_ncr:1_{E527D197-0004-42EA-A71C-44B3205D032D}" xr6:coauthVersionLast="47" xr6:coauthVersionMax="47" xr10:uidLastSave="{00000000-0000-0000-0000-000000000000}"/>
  <bookViews>
    <workbookView xWindow="-120" yWindow="-120" windowWidth="29040" windowHeight="15720" activeTab="1" xr2:uid="{7DC19CBD-4DDA-4056-ADFA-63B3CEE89DB1}"/>
  </bookViews>
  <sheets>
    <sheet name="Document 3" sheetId="1" r:id="rId1"/>
    <sheet name="Document 3 (2)"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5" i="2" l="1"/>
  <c r="H5" i="2"/>
  <c r="H17" i="1"/>
  <c r="H7" i="1"/>
</calcChain>
</file>

<file path=xl/sharedStrings.xml><?xml version="1.0" encoding="utf-8"?>
<sst xmlns="http://schemas.openxmlformats.org/spreadsheetml/2006/main" count="84" uniqueCount="58">
  <si>
    <t>Question Number</t>
  </si>
  <si>
    <t>Question</t>
  </si>
  <si>
    <t>Scoring Instructions</t>
  </si>
  <si>
    <t>Answer</t>
  </si>
  <si>
    <t>Score</t>
  </si>
  <si>
    <t>Question Weighting</t>
  </si>
  <si>
    <t>**Supplier Name:**</t>
  </si>
  <si>
    <t>Weighted Score</t>
  </si>
  <si>
    <t xml:space="preserve">: </t>
  </si>
  <si>
    <t>:</t>
  </si>
  <si>
    <t xml:space="preserve">Looking for: Relevant experience which matches the service specification and outcomes achieved. Please include reference contact details and any other information deemed relevant </t>
  </si>
  <si>
    <t>Looking for: Experience of managing medicines in similar environment,  reference to legislation and policies, lead for responsibility,  proposals for safe and secure policies.</t>
  </si>
  <si>
    <t>Please describe why you are well-placed to deliver this model of care in partnership with CWPT, drawing on case studies or references demonstrating your experience in this area and outcomes achieved
Bidder response - word limit 1500 words</t>
  </si>
  <si>
    <r>
      <t xml:space="preserve">What is your experience of supporting patients to </t>
    </r>
    <r>
      <rPr>
        <b/>
        <sz val="12"/>
        <color theme="1"/>
        <rFont val="Aptos"/>
        <family val="2"/>
      </rPr>
      <t>move on</t>
    </r>
    <r>
      <rPr>
        <sz val="12"/>
        <color theme="1"/>
        <rFont val="Aptos"/>
        <family val="2"/>
      </rPr>
      <t xml:space="preserve"> from residential accommodation to less restrictive care settings. Include in your answer: 
- Reference to the types of accommodation/ placements you would expect to secure 
- How you will seek to ensure maximum length of stay targets are achieved
- What support would you expect from CWPT in achieving this?
Bidder response - word limit 1000 words</t>
    </r>
  </si>
  <si>
    <t xml:space="preserve">Please describe your experience of dealing with individuals with challenging behaviours and your approach to dealing with and de-escalating incidents
Bidder response - word limit 1000 words </t>
  </si>
  <si>
    <t>Looking for; proposals that demonstrate an understanding of the service spec requirements, proposals that are realistic and show innovation</t>
  </si>
  <si>
    <t>Looking for: perceived implications, nature, term, lease costs and responsibility for damage and repairs.</t>
  </si>
  <si>
    <t>The day service (Care Hub) element of the service model will require close, integrated working with the CWPT Community Enablement Team. Describe how you will make this work effectively (with reference to previous examples of similar partnership working arrangements where relevant)
Bidder response - word limit 750 words</t>
  </si>
  <si>
    <t>Looking for:  Details of the context, evidence of measures and solutions employed and outcomes. Realistic expectations in terms of Trust input/ support</t>
  </si>
  <si>
    <t>Looking for: answer with details, with reference to previous experience, relevant national guidance</t>
  </si>
  <si>
    <t>Looking for: An approach which links to the principles/ services aims within the specification and draws on relevant national guidance</t>
  </si>
  <si>
    <t>How will you ensure a person-centred approach and how will you enable lived experience to be incorporated into the development and delivery of this model to maximise positive impact for service users?
Bidder response - word limit 750 words</t>
  </si>
  <si>
    <r>
      <t>The successful Provider will be responsible for</t>
    </r>
    <r>
      <rPr>
        <strike/>
        <sz val="12"/>
        <color theme="1"/>
        <rFont val="Aptos"/>
        <family val="2"/>
      </rPr>
      <t xml:space="preserve"> </t>
    </r>
    <r>
      <rPr>
        <sz val="12"/>
        <color theme="1"/>
        <rFont val="Aptos"/>
        <family val="2"/>
      </rPr>
      <t>seeking CQC registration status for the Residential and Day (Care Hub) service.  Describe how you will plan to fulfil</t>
    </r>
    <r>
      <rPr>
        <strike/>
        <sz val="12"/>
        <color theme="1"/>
        <rFont val="Aptos"/>
        <family val="2"/>
      </rPr>
      <t xml:space="preserve"> </t>
    </r>
    <r>
      <rPr>
        <sz val="12"/>
        <color theme="1"/>
        <rFont val="Aptos"/>
        <family val="2"/>
      </rPr>
      <t>this requirement (drawing on previous experience as relevant) and what support you will expect from CWPT?
Bidder response - word limit 750 words</t>
    </r>
  </si>
  <si>
    <r>
      <t xml:space="preserve">Looking for: A good understanding of the Care Hub service and a detailed description of </t>
    </r>
    <r>
      <rPr>
        <i/>
        <sz val="11"/>
        <color rgb="FFFF0000"/>
        <rFont val="Aptos"/>
        <family val="2"/>
      </rPr>
      <t xml:space="preserve">separation of duties and </t>
    </r>
    <r>
      <rPr>
        <i/>
        <sz val="11"/>
        <color theme="1"/>
        <rFont val="Aptos"/>
        <family val="2"/>
      </rPr>
      <t xml:space="preserve">how integrated working will be achieved </t>
    </r>
  </si>
  <si>
    <r>
      <t xml:space="preserve">With reference to the service specification, describe your intended service model. Include in your answer:
- a proposed staffing structure
- a description of how will provide 24 hour care including shift patterns 
- </t>
    </r>
    <r>
      <rPr>
        <sz val="12"/>
        <color rgb="FFFF0000"/>
        <rFont val="Aptos"/>
        <family val="2"/>
      </rPr>
      <t xml:space="preserve">examples of proposed patient activities </t>
    </r>
    <r>
      <rPr>
        <sz val="12"/>
        <color theme="1"/>
        <rFont val="Aptos"/>
        <family val="2"/>
      </rPr>
      <t xml:space="preserve">
- your approach to care planning, risk management, daily living and social inclusion support
Bidder response - word limit 1500 words</t>
    </r>
  </si>
  <si>
    <t>What is your experience of supporting patients with social, education, training and employment opportunities?
Bidder response - word limit 500 words</t>
  </si>
  <si>
    <t xml:space="preserve">Looking for: Examples of types of information/referrals, assistance and support provided with reference to previous experience </t>
  </si>
  <si>
    <t>Please describe qualifications and experience of staff to be dedicated to the service.  Will you need to recruit to these roles? 
- How do you propose to cover staff absence
- How do you measure staff performance 
Bidder Response - word limit 750 words</t>
  </si>
  <si>
    <t>Yes</t>
  </si>
  <si>
    <t>No</t>
  </si>
  <si>
    <t xml:space="preserve">Introduced by Procurement Act 2023 and Regulations 2024 for suppliers to provide core business information accessible during  tender opportunities  </t>
  </si>
  <si>
    <t>Looking for: Competent and experienced staff and plan for service readiness and consistency</t>
  </si>
  <si>
    <r>
      <t xml:space="preserve">Please describe your approach to medicines management and administration for the proposed service. How would you seek to undertake this and what support would you expect from CWPT?
Bidder response - word limit </t>
    </r>
    <r>
      <rPr>
        <sz val="12"/>
        <color rgb="FFFF0000"/>
        <rFont val="Aptos"/>
        <family val="2"/>
      </rPr>
      <t>750</t>
    </r>
    <r>
      <rPr>
        <sz val="12"/>
        <color theme="1"/>
        <rFont val="Aptos"/>
        <family val="2"/>
      </rPr>
      <t xml:space="preserve"> words</t>
    </r>
  </si>
  <si>
    <t xml:space="preserve">Looking for: Good understanding of the registration processe e.g, whether you have these resources or need to recruit a candidate for registered manager and anticipated time scales/ implications for service go live.  </t>
  </si>
  <si>
    <t>Central Digital Plaform Information</t>
  </si>
  <si>
    <t>Please confirm whether you have provided your information to the Central Digital Platform https://www.find-tender.service.gov.uk/Search 
Click in Cell F5 and select answer</t>
  </si>
  <si>
    <t xml:space="preserve">The provider will be required to lease the building. It is proposed to implement this as a pass-through cost i.e. separate to the contract. Would you be in favour of that and what lease terms would you expect to see?  Consider where you think the responsibility should sit for damage/ repairs. Also would you be in favour of CWPT being responsible for the external building/ infrastructure and the provider responsible for internal issues?
</t>
  </si>
  <si>
    <t>Service Experience</t>
  </si>
  <si>
    <t>Service Model</t>
  </si>
  <si>
    <t xml:space="preserve">Looking for: Good understanding of the registration processe.g, whether you have these resources or need to recruit a candidate for registered manager and anticipated time scales/ implications for service go live.  </t>
  </si>
  <si>
    <t>CQC Registration</t>
  </si>
  <si>
    <t>Medicines Management</t>
  </si>
  <si>
    <t>Building Lease</t>
  </si>
  <si>
    <t>With reference to the service specification, describe your intended service model. Include in your answer:
- a proposed staffing structure
- a description of how will provide 24 hour care including shift patterns 
- examples of proposed patient activities 
- your approach to care planning, risk management, daily living and social inclusion support
Bidder response - word limit 1500 words</t>
  </si>
  <si>
    <t>Please describe qualifications and experience of staff to be dedicated to the service.  Include in your answer: 
- How you will go about recruiting to these roles
- How you propose to cover staff absence
- How you will measure staff performance 
Bidder Response - word limit 750 words</t>
  </si>
  <si>
    <r>
      <t xml:space="preserve">What is your experience of supporting patients to </t>
    </r>
    <r>
      <rPr>
        <b/>
        <sz val="12"/>
        <rFont val="Aptos"/>
        <family val="2"/>
      </rPr>
      <t>move on</t>
    </r>
    <r>
      <rPr>
        <sz val="12"/>
        <rFont val="Aptos"/>
        <family val="2"/>
      </rPr>
      <t xml:space="preserve"> from residential accommodation to less restrictive care settings. Include in your answer: 
- Reference to the types of accommodation/ placements you would expect to secure 
- How you will seek to ensure maximum length of stay targets are achieved
- What support would you expect from CWPT in achieving this?
Bidder response - word limit 1000 words</t>
    </r>
  </si>
  <si>
    <t>Please describe your aproach to medicines management and administration for the proposed service. How would you seek to undertake this and what support would you expect from CWPT?
Bidder response - word limit 750 words</t>
  </si>
  <si>
    <r>
      <t>The successful Provider will be responsible for</t>
    </r>
    <r>
      <rPr>
        <strike/>
        <sz val="12"/>
        <rFont val="Aptos"/>
        <family val="2"/>
      </rPr>
      <t xml:space="preserve"> </t>
    </r>
    <r>
      <rPr>
        <sz val="12"/>
        <rFont val="Aptos"/>
        <family val="2"/>
      </rPr>
      <t>seeking CQC registration status for the Residential and Day (Care Hub) service.  Describe how you will plan to fulfil</t>
    </r>
    <r>
      <rPr>
        <strike/>
        <sz val="12"/>
        <rFont val="Aptos"/>
        <family val="2"/>
      </rPr>
      <t xml:space="preserve"> </t>
    </r>
    <r>
      <rPr>
        <sz val="12"/>
        <rFont val="Aptos"/>
        <family val="2"/>
      </rPr>
      <t>this requirement (drawing on previous experience as relevant) and what support you will expect from CWPT?
Bidder response - word limit 750 words</t>
    </r>
  </si>
  <si>
    <t xml:space="preserve">Looking for: A good understanding of the Care Hub service and a detailed description of separation of duties and how integrated working will be achieved </t>
  </si>
  <si>
    <t xml:space="preserve">Social Value </t>
  </si>
  <si>
    <t>Looking for: demonstrated local/social value, innovation, or digital fleet management benefits.</t>
  </si>
  <si>
    <t>Looking for: evidence of sustainability credentials, green technology, or lifecycle carbon reduction.</t>
  </si>
  <si>
    <t>The provider will be required to lease the building. It is proposed to implement this as a pass-through cost i.e. separate to the contract. Would you be in favour of that and what lease terms would you expect to see?  Consider where you think the responsibility should sit for damage/ repairs. Also would you be in favour of CWPT being responsible for the external building/ infrastructure and the provider responsible for internal issues?</t>
  </si>
  <si>
    <t>Not Scored</t>
  </si>
  <si>
    <t>Sustainability and Environmental Impact</t>
  </si>
  <si>
    <t>Please describe why you are well-placed to deliver this model of care in partnership with CWPT, drawing on case studies or references demonstrating your experience in this area and outcomes achieved. Please also include examples that reflect your ethos of optimising recovery, maximising independence, and holistically assessing and addressing both clinical and social needs.
Bidder response - word limit 1500 words</t>
  </si>
  <si>
    <t xml:space="preserve">Explain what added/social value your proposal brings:
training for staff, local employment, social value commitments, supporting growth of responsible regional business, 
Healthier, Safer and more resilient communities,
Innovation: Promoting Social Innovation,
digital telematics reporting?
Bidder Response - word limit 500 words
</t>
  </si>
  <si>
    <t xml:space="preserve">Please outline how your proposal supports the NHS net zero objectives, including fuel efficiency, and end-of-life recycling or re-use arrangements.
Bidder Response - word limit 500 words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</si>
</sst>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scheme val="minor"/>
    </font>
    <font>
      <b/>
      <sz val="11"/>
      <color theme="1"/>
      <name val="Calibri"/>
      <family val="2"/>
      <scheme val="minor"/>
    </font>
    <font>
      <b/>
      <sz val="10"/>
      <color theme="1"/>
      <name val="Calibri"/>
      <family val="2"/>
      <scheme val="minor"/>
    </font>
    <font>
      <sz val="10"/>
      <color theme="1"/>
      <name val="Calibri"/>
      <family val="2"/>
      <scheme val="minor"/>
    </font>
    <font>
      <i/>
      <sz val="11"/>
      <color theme="1"/>
      <name val="Aptos"/>
      <family val="2"/>
    </font>
    <font>
      <sz val="12"/>
      <color theme="1"/>
      <name val="Aptos"/>
      <family val="2"/>
    </font>
    <font>
      <strike/>
      <sz val="12"/>
      <color theme="1"/>
      <name val="Aptos"/>
      <family val="2"/>
    </font>
    <font>
      <b/>
      <sz val="12"/>
      <color theme="1"/>
      <name val="Aptos"/>
      <family val="2"/>
    </font>
    <font>
      <sz val="12"/>
      <color rgb="FFFF0000"/>
      <name val="Aptos"/>
      <family val="2"/>
    </font>
    <font>
      <i/>
      <sz val="11"/>
      <color rgb="FFFF0000"/>
      <name val="Aptos"/>
      <family val="2"/>
    </font>
    <font>
      <b/>
      <sz val="11"/>
      <color rgb="FFFF0000"/>
      <name val="Calibri"/>
      <family val="2"/>
      <scheme val="minor"/>
    </font>
    <font>
      <sz val="12"/>
      <name val="Aptos"/>
      <family val="2"/>
    </font>
    <font>
      <sz val="11"/>
      <name val="Calibri"/>
      <family val="2"/>
      <scheme val="minor"/>
    </font>
    <font>
      <b/>
      <sz val="11"/>
      <name val="Calibri"/>
      <family val="2"/>
      <scheme val="minor"/>
    </font>
    <font>
      <b/>
      <sz val="10"/>
      <name val="Calibri"/>
      <family val="2"/>
      <scheme val="minor"/>
    </font>
    <font>
      <sz val="10"/>
      <name val="Calibri"/>
      <family val="2"/>
      <scheme val="minor"/>
    </font>
    <font>
      <b/>
      <sz val="12"/>
      <name val="Aptos"/>
      <family val="2"/>
    </font>
    <font>
      <strike/>
      <sz val="12"/>
      <name val="Aptos"/>
      <family val="2"/>
    </font>
    <font>
      <i/>
      <sz val="11"/>
      <name val="Aptos"/>
      <family val="2"/>
    </font>
    <font>
      <i/>
      <sz val="12"/>
      <color theme="1"/>
      <name val="Aptos"/>
      <family val="2"/>
    </font>
  </fonts>
  <fills count="5">
    <fill>
      <patternFill patternType="none"/>
    </fill>
    <fill>
      <patternFill patternType="gray125"/>
    </fill>
    <fill>
      <patternFill patternType="solid">
        <fgColor theme="9" tint="0.39997558519241921"/>
        <bgColor indexed="64"/>
      </patternFill>
    </fill>
    <fill>
      <patternFill patternType="solid">
        <fgColor theme="9" tint="0.59999389629810485"/>
        <bgColor indexed="64"/>
      </patternFill>
    </fill>
    <fill>
      <patternFill patternType="solid">
        <fgColor theme="2" tint="-0.499984740745262"/>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diagonal/>
    </border>
  </borders>
  <cellStyleXfs count="1">
    <xf numFmtId="0" fontId="0" fillId="0" borderId="0"/>
  </cellStyleXfs>
  <cellXfs count="116">
    <xf numFmtId="0" fontId="0" fillId="0" borderId="0" xfId="0"/>
    <xf numFmtId="0" fontId="0" fillId="0" borderId="0" xfId="0" applyAlignment="1">
      <alignment horizontal="center"/>
    </xf>
    <xf numFmtId="0" fontId="0" fillId="0" borderId="0" xfId="0" applyAlignment="1">
      <alignment wrapText="1"/>
    </xf>
    <xf numFmtId="0" fontId="0" fillId="0" borderId="0" xfId="0" applyAlignment="1">
      <alignment vertical="top"/>
    </xf>
    <xf numFmtId="0" fontId="3" fillId="0" borderId="0" xfId="0" applyFont="1" applyAlignment="1">
      <alignment wrapText="1"/>
    </xf>
    <xf numFmtId="0" fontId="0" fillId="3" borderId="1" xfId="0" applyFill="1" applyBorder="1"/>
    <xf numFmtId="0" fontId="0" fillId="3" borderId="1" xfId="0" applyFill="1" applyBorder="1" applyAlignment="1">
      <alignment horizontal="center"/>
    </xf>
    <xf numFmtId="0" fontId="2" fillId="3" borderId="1" xfId="0" applyFont="1" applyFill="1" applyBorder="1" applyAlignment="1">
      <alignment wrapText="1"/>
    </xf>
    <xf numFmtId="0" fontId="0" fillId="3" borderId="1" xfId="0" applyFill="1" applyBorder="1" applyAlignment="1">
      <alignment wrapText="1"/>
    </xf>
    <xf numFmtId="0" fontId="1" fillId="3" borderId="1" xfId="0" applyFont="1" applyFill="1" applyBorder="1" applyAlignment="1">
      <alignment wrapText="1"/>
    </xf>
    <xf numFmtId="0" fontId="1" fillId="3" borderId="1" xfId="0" applyFont="1" applyFill="1" applyBorder="1" applyAlignment="1">
      <alignment horizontal="center" wrapText="1"/>
    </xf>
    <xf numFmtId="0" fontId="3" fillId="3" borderId="1" xfId="0" applyFont="1" applyFill="1" applyBorder="1" applyAlignment="1">
      <alignment wrapText="1"/>
    </xf>
    <xf numFmtId="0" fontId="0" fillId="3" borderId="1" xfId="0" applyFill="1" applyBorder="1" applyAlignment="1">
      <alignment horizontal="center" wrapText="1"/>
    </xf>
    <xf numFmtId="0" fontId="0" fillId="3" borderId="1" xfId="0" applyFill="1" applyBorder="1" applyAlignment="1">
      <alignment horizontal="center" vertical="top"/>
    </xf>
    <xf numFmtId="2" fontId="1" fillId="3" borderId="1" xfId="0" applyNumberFormat="1" applyFont="1" applyFill="1" applyBorder="1" applyAlignment="1">
      <alignment horizontal="center" vertical="top"/>
    </xf>
    <xf numFmtId="0" fontId="0" fillId="2" borderId="1" xfId="0" applyFill="1" applyBorder="1" applyAlignment="1">
      <alignment horizontal="center"/>
    </xf>
    <xf numFmtId="0" fontId="1" fillId="2" borderId="1" xfId="0" applyFont="1" applyFill="1" applyBorder="1" applyAlignment="1">
      <alignment horizontal="left" wrapText="1"/>
    </xf>
    <xf numFmtId="0" fontId="4" fillId="3" borderId="0" xfId="0" applyFont="1" applyFill="1" applyAlignment="1">
      <alignment vertical="top" wrapText="1"/>
    </xf>
    <xf numFmtId="0" fontId="0" fillId="3" borderId="5" xfId="0" applyFill="1" applyBorder="1" applyAlignment="1">
      <alignment horizontal="center" vertical="top"/>
    </xf>
    <xf numFmtId="0" fontId="4" fillId="3" borderId="1" xfId="0" applyFont="1" applyFill="1" applyBorder="1" applyAlignment="1">
      <alignment vertical="top" wrapText="1"/>
    </xf>
    <xf numFmtId="0" fontId="0" fillId="3" borderId="1" xfId="0" applyFill="1" applyBorder="1" applyAlignment="1">
      <alignment vertical="top" wrapText="1"/>
    </xf>
    <xf numFmtId="0" fontId="0" fillId="3" borderId="2" xfId="0" applyFill="1" applyBorder="1" applyAlignment="1">
      <alignment vertical="top" wrapText="1"/>
    </xf>
    <xf numFmtId="0" fontId="5" fillId="3" borderId="0" xfId="0" applyFont="1" applyFill="1" applyAlignment="1">
      <alignment vertical="top" wrapText="1"/>
    </xf>
    <xf numFmtId="0" fontId="5" fillId="3" borderId="1" xfId="0" applyFont="1" applyFill="1" applyBorder="1" applyAlignment="1">
      <alignment horizontal="left" vertical="top" wrapText="1"/>
    </xf>
    <xf numFmtId="2" fontId="0" fillId="0" borderId="0" xfId="0" applyNumberFormat="1" applyAlignment="1">
      <alignment horizontal="center" vertical="top"/>
    </xf>
    <xf numFmtId="0" fontId="0" fillId="3" borderId="6" xfId="0" applyFill="1" applyBorder="1" applyAlignment="1">
      <alignment vertical="top" wrapText="1"/>
    </xf>
    <xf numFmtId="2" fontId="1" fillId="3" borderId="7" xfId="0" applyNumberFormat="1" applyFont="1" applyFill="1" applyBorder="1" applyAlignment="1">
      <alignment horizontal="center" vertical="top"/>
    </xf>
    <xf numFmtId="0" fontId="5" fillId="3" borderId="1" xfId="0" applyFont="1" applyFill="1" applyBorder="1" applyAlignment="1">
      <alignment vertical="top" wrapText="1"/>
    </xf>
    <xf numFmtId="0" fontId="5" fillId="3" borderId="4" xfId="0" applyFont="1" applyFill="1" applyBorder="1" applyAlignment="1">
      <alignment vertical="top" wrapText="1"/>
    </xf>
    <xf numFmtId="0" fontId="5" fillId="3" borderId="3" xfId="0" applyFont="1" applyFill="1" applyBorder="1" applyAlignment="1">
      <alignment horizontal="left" vertical="top" wrapText="1"/>
    </xf>
    <xf numFmtId="0" fontId="8" fillId="3" borderId="1" xfId="0" applyFont="1" applyFill="1" applyBorder="1" applyAlignment="1">
      <alignment vertical="top" wrapText="1"/>
    </xf>
    <xf numFmtId="0" fontId="9" fillId="3" borderId="1" xfId="0" applyFont="1" applyFill="1" applyBorder="1" applyAlignment="1">
      <alignment vertical="top" wrapText="1"/>
    </xf>
    <xf numFmtId="2" fontId="10" fillId="3" borderId="5" xfId="0" applyNumberFormat="1" applyFont="1" applyFill="1" applyBorder="1" applyAlignment="1">
      <alignment horizontal="center" vertical="top"/>
    </xf>
    <xf numFmtId="2" fontId="10" fillId="3" borderId="1" xfId="0" applyNumberFormat="1" applyFont="1" applyFill="1" applyBorder="1" applyAlignment="1">
      <alignment horizontal="center" vertical="top"/>
    </xf>
    <xf numFmtId="1" fontId="0" fillId="3" borderId="8" xfId="0" applyNumberFormat="1" applyFill="1" applyBorder="1" applyAlignment="1">
      <alignment horizontal="center" vertical="top"/>
    </xf>
    <xf numFmtId="0" fontId="0" fillId="3" borderId="8" xfId="0" applyFill="1" applyBorder="1" applyAlignment="1">
      <alignment vertical="top" wrapText="1"/>
    </xf>
    <xf numFmtId="0" fontId="1" fillId="3" borderId="1" xfId="0" applyFont="1" applyFill="1" applyBorder="1" applyAlignment="1">
      <alignment horizontal="left" wrapText="1"/>
    </xf>
    <xf numFmtId="0" fontId="1" fillId="3" borderId="5" xfId="0" applyFont="1" applyFill="1" applyBorder="1" applyAlignment="1">
      <alignment horizontal="left" wrapText="1"/>
    </xf>
    <xf numFmtId="0" fontId="0" fillId="3" borderId="4" xfId="0" applyFill="1" applyBorder="1" applyAlignment="1">
      <alignment horizontal="left" vertical="top" wrapText="1"/>
    </xf>
    <xf numFmtId="0" fontId="1" fillId="3" borderId="5" xfId="0" applyFont="1" applyFill="1" applyBorder="1" applyAlignment="1">
      <alignment horizontal="center" vertical="top" wrapText="1"/>
    </xf>
    <xf numFmtId="0" fontId="0" fillId="3" borderId="1" xfId="0" applyFill="1" applyBorder="1" applyAlignment="1">
      <alignment horizontal="left" wrapText="1"/>
    </xf>
    <xf numFmtId="0" fontId="0" fillId="3" borderId="1" xfId="0" applyFill="1" applyBorder="1" applyAlignment="1">
      <alignment horizontal="center" vertical="top" wrapText="1"/>
    </xf>
    <xf numFmtId="0" fontId="1" fillId="2" borderId="1" xfId="0" applyFont="1" applyFill="1" applyBorder="1" applyAlignment="1">
      <alignment wrapText="1"/>
    </xf>
    <xf numFmtId="0" fontId="1" fillId="4" borderId="5" xfId="0" applyFont="1" applyFill="1" applyBorder="1" applyAlignment="1">
      <alignment horizontal="center" vertical="top" wrapText="1"/>
    </xf>
    <xf numFmtId="2" fontId="10" fillId="4" borderId="1" xfId="0" applyNumberFormat="1" applyFont="1" applyFill="1" applyBorder="1" applyAlignment="1">
      <alignment horizontal="center" vertical="top"/>
    </xf>
    <xf numFmtId="0" fontId="11" fillId="3" borderId="1" xfId="0" applyFont="1" applyFill="1" applyBorder="1" applyAlignment="1">
      <alignment vertical="top" wrapText="1"/>
    </xf>
    <xf numFmtId="0" fontId="0" fillId="3" borderId="8" xfId="0" applyFill="1" applyBorder="1" applyAlignment="1">
      <alignment horizontal="center" vertical="top"/>
    </xf>
    <xf numFmtId="2" fontId="10" fillId="3" borderId="8" xfId="0" applyNumberFormat="1" applyFont="1" applyFill="1" applyBorder="1" applyAlignment="1">
      <alignment horizontal="center" vertical="top"/>
    </xf>
    <xf numFmtId="2" fontId="1" fillId="3" borderId="8" xfId="0" applyNumberFormat="1" applyFont="1" applyFill="1" applyBorder="1" applyAlignment="1">
      <alignment horizontal="center" vertical="top"/>
    </xf>
    <xf numFmtId="0" fontId="0" fillId="2" borderId="1" xfId="0" applyFill="1" applyBorder="1" applyAlignment="1">
      <alignment horizontal="center" vertical="top" wrapText="1"/>
    </xf>
    <xf numFmtId="0" fontId="0" fillId="2" borderId="4" xfId="0" applyFill="1" applyBorder="1" applyAlignment="1">
      <alignment horizontal="left" wrapText="1"/>
    </xf>
    <xf numFmtId="0" fontId="1" fillId="2" borderId="1" xfId="0" applyFont="1" applyFill="1" applyBorder="1" applyAlignment="1">
      <alignment horizontal="center" vertical="top" wrapText="1"/>
    </xf>
    <xf numFmtId="0" fontId="1" fillId="2" borderId="4" xfId="0" applyFont="1" applyFill="1" applyBorder="1" applyAlignment="1">
      <alignment horizontal="left" vertical="top" wrapText="1"/>
    </xf>
    <xf numFmtId="0" fontId="0" fillId="3" borderId="5" xfId="0" applyFill="1" applyBorder="1" applyAlignment="1">
      <alignment vertical="top" wrapText="1"/>
    </xf>
    <xf numFmtId="0" fontId="0" fillId="2" borderId="6" xfId="0" applyFill="1" applyBorder="1" applyAlignment="1">
      <alignment vertical="top" wrapText="1"/>
    </xf>
    <xf numFmtId="0" fontId="0" fillId="2" borderId="1" xfId="0" applyFill="1" applyBorder="1" applyAlignment="1">
      <alignment horizontal="center" vertical="top"/>
    </xf>
    <xf numFmtId="0" fontId="0" fillId="2" borderId="2" xfId="0" applyFill="1" applyBorder="1" applyAlignment="1">
      <alignment vertical="top" wrapText="1"/>
    </xf>
    <xf numFmtId="0" fontId="0" fillId="3" borderId="2" xfId="0" applyFill="1" applyBorder="1" applyAlignment="1">
      <alignment horizontal="center"/>
    </xf>
    <xf numFmtId="0" fontId="1" fillId="3" borderId="2" xfId="0" applyFont="1" applyFill="1" applyBorder="1" applyAlignment="1">
      <alignment horizontal="center" wrapText="1"/>
    </xf>
    <xf numFmtId="0" fontId="0" fillId="3" borderId="2" xfId="0" applyFill="1" applyBorder="1" applyAlignment="1">
      <alignment horizontal="center" wrapText="1"/>
    </xf>
    <xf numFmtId="0" fontId="1" fillId="2" borderId="2" xfId="0" applyFont="1" applyFill="1" applyBorder="1" applyAlignment="1">
      <alignment horizontal="left" wrapText="1"/>
    </xf>
    <xf numFmtId="2" fontId="1" fillId="3" borderId="9" xfId="0" applyNumberFormat="1" applyFont="1" applyFill="1" applyBorder="1" applyAlignment="1">
      <alignment horizontal="center" vertical="top"/>
    </xf>
    <xf numFmtId="2" fontId="1" fillId="3" borderId="6" xfId="0" applyNumberFormat="1" applyFont="1" applyFill="1" applyBorder="1" applyAlignment="1">
      <alignment horizontal="center" vertical="top"/>
    </xf>
    <xf numFmtId="2" fontId="1" fillId="3" borderId="2" xfId="0" applyNumberFormat="1" applyFont="1" applyFill="1" applyBorder="1" applyAlignment="1">
      <alignment horizontal="center" vertical="top"/>
    </xf>
    <xf numFmtId="2" fontId="1" fillId="2" borderId="6" xfId="0" applyNumberFormat="1" applyFont="1" applyFill="1" applyBorder="1" applyAlignment="1">
      <alignment horizontal="center" vertical="top"/>
    </xf>
    <xf numFmtId="2" fontId="1" fillId="2" borderId="2" xfId="0" applyNumberFormat="1" applyFont="1" applyFill="1" applyBorder="1" applyAlignment="1">
      <alignment horizontal="center" vertical="top"/>
    </xf>
    <xf numFmtId="0" fontId="0" fillId="0" borderId="10" xfId="0" applyBorder="1" applyAlignment="1">
      <alignment vertical="top"/>
    </xf>
    <xf numFmtId="2" fontId="0" fillId="0" borderId="10" xfId="0" applyNumberFormat="1" applyBorder="1" applyAlignment="1">
      <alignment horizontal="left" vertical="top"/>
    </xf>
    <xf numFmtId="2" fontId="0" fillId="0" borderId="10" xfId="0" applyNumberFormat="1" applyBorder="1" applyAlignment="1">
      <alignment horizontal="left" vertical="top" wrapText="1"/>
    </xf>
    <xf numFmtId="2" fontId="0" fillId="0" borderId="10" xfId="0" applyNumberFormat="1" applyBorder="1" applyAlignment="1">
      <alignment horizontal="center" vertical="top"/>
    </xf>
    <xf numFmtId="0" fontId="12" fillId="3" borderId="1" xfId="0" applyFont="1" applyFill="1" applyBorder="1"/>
    <xf numFmtId="0" fontId="13" fillId="3" borderId="1" xfId="0" applyFont="1" applyFill="1" applyBorder="1" applyAlignment="1">
      <alignment wrapText="1"/>
    </xf>
    <xf numFmtId="0" fontId="12" fillId="3" borderId="1" xfId="0" applyFont="1" applyFill="1" applyBorder="1" applyAlignment="1">
      <alignment wrapText="1"/>
    </xf>
    <xf numFmtId="0" fontId="12" fillId="2" borderId="1" xfId="0" applyFont="1" applyFill="1" applyBorder="1" applyAlignment="1">
      <alignment horizontal="center" vertical="top" wrapText="1"/>
    </xf>
    <xf numFmtId="1" fontId="12" fillId="3" borderId="5" xfId="0" applyNumberFormat="1" applyFont="1" applyFill="1" applyBorder="1" applyAlignment="1">
      <alignment horizontal="center" vertical="top"/>
    </xf>
    <xf numFmtId="1" fontId="12" fillId="3" borderId="9" xfId="0" applyNumberFormat="1" applyFont="1" applyFill="1" applyBorder="1" applyAlignment="1">
      <alignment horizontal="center" vertical="top"/>
    </xf>
    <xf numFmtId="1" fontId="12" fillId="3" borderId="1" xfId="0" applyNumberFormat="1" applyFont="1" applyFill="1" applyBorder="1" applyAlignment="1">
      <alignment horizontal="center" vertical="top"/>
    </xf>
    <xf numFmtId="1" fontId="12" fillId="2" borderId="1" xfId="0" applyNumberFormat="1" applyFont="1" applyFill="1" applyBorder="1" applyAlignment="1">
      <alignment horizontal="center" vertical="top"/>
    </xf>
    <xf numFmtId="0" fontId="12" fillId="3" borderId="1" xfId="0" applyFont="1" applyFill="1" applyBorder="1" applyAlignment="1">
      <alignment horizontal="center" vertical="top"/>
    </xf>
    <xf numFmtId="0" fontId="12" fillId="0" borderId="0" xfId="0" applyFont="1"/>
    <xf numFmtId="0" fontId="13" fillId="3" borderId="1" xfId="0" applyFont="1" applyFill="1" applyBorder="1" applyAlignment="1">
      <alignment horizontal="center"/>
    </xf>
    <xf numFmtId="0" fontId="13" fillId="3" borderId="1" xfId="0" applyFont="1" applyFill="1" applyBorder="1" applyAlignment="1">
      <alignment horizontal="center" wrapText="1"/>
    </xf>
    <xf numFmtId="0" fontId="13" fillId="2" borderId="1" xfId="0" applyFont="1" applyFill="1" applyBorder="1" applyAlignment="1">
      <alignment horizontal="center" vertical="top" wrapText="1"/>
    </xf>
    <xf numFmtId="2" fontId="13" fillId="3" borderId="5" xfId="0" applyNumberFormat="1" applyFont="1" applyFill="1" applyBorder="1" applyAlignment="1">
      <alignment horizontal="center" vertical="top"/>
    </xf>
    <xf numFmtId="2" fontId="13" fillId="3" borderId="1" xfId="0" applyNumberFormat="1" applyFont="1" applyFill="1" applyBorder="1" applyAlignment="1">
      <alignment horizontal="center" vertical="top"/>
    </xf>
    <xf numFmtId="2" fontId="13" fillId="2" borderId="5" xfId="0" applyNumberFormat="1" applyFont="1" applyFill="1" applyBorder="1" applyAlignment="1">
      <alignment horizontal="center" vertical="top"/>
    </xf>
    <xf numFmtId="2" fontId="13" fillId="2" borderId="1" xfId="0" applyNumberFormat="1" applyFont="1" applyFill="1" applyBorder="1" applyAlignment="1">
      <alignment horizontal="center" vertical="top"/>
    </xf>
    <xf numFmtId="0" fontId="13" fillId="0" borderId="0" xfId="0" applyFont="1" applyAlignment="1">
      <alignment horizontal="center"/>
    </xf>
    <xf numFmtId="0" fontId="14" fillId="3" borderId="1" xfId="0" applyFont="1" applyFill="1" applyBorder="1" applyAlignment="1">
      <alignment wrapText="1"/>
    </xf>
    <xf numFmtId="0" fontId="15" fillId="3" borderId="1" xfId="0" applyFont="1" applyFill="1" applyBorder="1" applyAlignment="1">
      <alignment wrapText="1"/>
    </xf>
    <xf numFmtId="0" fontId="16" fillId="2" borderId="4" xfId="0" applyFont="1" applyFill="1" applyBorder="1" applyAlignment="1">
      <alignment horizontal="left" vertical="top" wrapText="1"/>
    </xf>
    <xf numFmtId="0" fontId="11" fillId="3" borderId="0" xfId="0" applyFont="1" applyFill="1" applyAlignment="1">
      <alignment vertical="top" wrapText="1"/>
    </xf>
    <xf numFmtId="0" fontId="16" fillId="2" borderId="1" xfId="0" applyFont="1" applyFill="1" applyBorder="1" applyAlignment="1">
      <alignment vertical="top" wrapText="1"/>
    </xf>
    <xf numFmtId="0" fontId="11" fillId="3" borderId="1" xfId="0" applyFont="1" applyFill="1" applyBorder="1" applyAlignment="1">
      <alignment horizontal="left" vertical="top" wrapText="1"/>
    </xf>
    <xf numFmtId="0" fontId="11" fillId="3" borderId="3" xfId="0" applyFont="1" applyFill="1" applyBorder="1" applyAlignment="1">
      <alignment horizontal="left" vertical="top" wrapText="1"/>
    </xf>
    <xf numFmtId="0" fontId="16" fillId="2" borderId="3" xfId="0" applyFont="1" applyFill="1" applyBorder="1" applyAlignment="1">
      <alignment horizontal="left" vertical="top" wrapText="1"/>
    </xf>
    <xf numFmtId="0" fontId="11" fillId="3" borderId="4" xfId="0" applyFont="1" applyFill="1" applyBorder="1" applyAlignment="1">
      <alignment vertical="top" wrapText="1"/>
    </xf>
    <xf numFmtId="0" fontId="16" fillId="2" borderId="1" xfId="0" applyFont="1" applyFill="1" applyBorder="1" applyAlignment="1">
      <alignment horizontal="left" vertical="top" wrapText="1"/>
    </xf>
    <xf numFmtId="0" fontId="15" fillId="0" borderId="0" xfId="0" applyFont="1" applyAlignment="1">
      <alignment wrapText="1"/>
    </xf>
    <xf numFmtId="0" fontId="12" fillId="2" borderId="4" xfId="0" applyFont="1" applyFill="1" applyBorder="1" applyAlignment="1">
      <alignment horizontal="left" wrapText="1"/>
    </xf>
    <xf numFmtId="0" fontId="18" fillId="3" borderId="0" xfId="0" applyFont="1" applyFill="1" applyAlignment="1">
      <alignment vertical="top" wrapText="1"/>
    </xf>
    <xf numFmtId="0" fontId="18" fillId="3" borderId="1" xfId="0" applyFont="1" applyFill="1" applyBorder="1" applyAlignment="1">
      <alignment vertical="top" wrapText="1"/>
    </xf>
    <xf numFmtId="0" fontId="18" fillId="2" borderId="1" xfId="0" applyFont="1" applyFill="1" applyBorder="1" applyAlignment="1">
      <alignment vertical="top" wrapText="1"/>
    </xf>
    <xf numFmtId="0" fontId="12" fillId="0" borderId="0" xfId="0" applyFont="1" applyAlignment="1">
      <alignment wrapText="1"/>
    </xf>
    <xf numFmtId="0" fontId="12" fillId="2" borderId="1" xfId="0" applyFont="1" applyFill="1" applyBorder="1"/>
    <xf numFmtId="0" fontId="0" fillId="2" borderId="1" xfId="0" applyFill="1" applyBorder="1"/>
    <xf numFmtId="0" fontId="12" fillId="2" borderId="1" xfId="0" applyFont="1" applyFill="1" applyBorder="1" applyAlignment="1">
      <alignment wrapText="1"/>
    </xf>
    <xf numFmtId="0" fontId="13" fillId="2" borderId="1" xfId="0" applyFont="1" applyFill="1" applyBorder="1" applyAlignment="1">
      <alignment horizontal="center"/>
    </xf>
    <xf numFmtId="0" fontId="16" fillId="2" borderId="1" xfId="0" applyFont="1" applyFill="1" applyBorder="1" applyAlignment="1">
      <alignment vertical="center" wrapText="1"/>
    </xf>
    <xf numFmtId="0" fontId="4" fillId="3" borderId="1" xfId="0" applyFont="1" applyFill="1" applyBorder="1" applyAlignment="1">
      <alignment horizontal="left" vertical="top" wrapText="1"/>
    </xf>
    <xf numFmtId="0" fontId="19" fillId="3" borderId="1" xfId="0" applyFont="1" applyFill="1" applyBorder="1" applyAlignment="1">
      <alignment horizontal="left" vertical="top" wrapText="1"/>
    </xf>
    <xf numFmtId="0" fontId="7" fillId="3" borderId="1" xfId="0" applyFont="1" applyFill="1" applyBorder="1" applyAlignment="1">
      <alignment horizontal="left" vertical="top"/>
    </xf>
    <xf numFmtId="0" fontId="12" fillId="2" borderId="1" xfId="0" applyFont="1" applyFill="1" applyBorder="1" applyAlignment="1">
      <alignment horizontal="center" vertical="top"/>
    </xf>
    <xf numFmtId="0" fontId="4" fillId="2" borderId="1" xfId="0" applyFont="1" applyFill="1" applyBorder="1" applyAlignment="1">
      <alignment horizontal="left" vertical="top" wrapText="1"/>
    </xf>
    <xf numFmtId="0" fontId="7" fillId="2" borderId="1" xfId="0" applyFont="1" applyFill="1" applyBorder="1" applyAlignment="1">
      <alignment horizontal="left" vertical="top" wrapText="1"/>
    </xf>
    <xf numFmtId="0" fontId="13" fillId="2" borderId="1" xfId="0" applyFont="1" applyFill="1" applyBorder="1" applyAlignment="1">
      <alignment horizontal="center"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A3008A-2244-4494-BDF8-772D586FCD5D}">
  <dimension ref="A1:I20"/>
  <sheetViews>
    <sheetView topLeftCell="B12" zoomScale="90" zoomScaleNormal="90" workbookViewId="0">
      <selection activeCell="K16" sqref="K16"/>
    </sheetView>
  </sheetViews>
  <sheetFormatPr defaultRowHeight="15" x14ac:dyDescent="0.25"/>
  <cols>
    <col min="1" max="1" width="9.140625" style="1" hidden="1" customWidth="1"/>
    <col min="2" max="2" width="10.28515625" customWidth="1"/>
    <col min="3" max="3" width="75.5703125" style="4" customWidth="1"/>
    <col min="4" max="4" width="112.5703125" customWidth="1"/>
    <col min="5" max="5" width="24.140625" style="2" bestFit="1" customWidth="1"/>
    <col min="6" max="6" width="8.5703125" style="1" customWidth="1"/>
    <col min="7" max="8" width="10.85546875" style="1" customWidth="1"/>
    <col min="9" max="9" width="9.140625" style="3"/>
  </cols>
  <sheetData>
    <row r="1" spans="1:9" x14ac:dyDescent="0.25">
      <c r="A1" s="6"/>
      <c r="B1" s="5"/>
      <c r="C1" s="7" t="s">
        <v>6</v>
      </c>
      <c r="D1" s="5"/>
      <c r="E1" s="8"/>
      <c r="F1" s="6"/>
      <c r="G1" s="6"/>
      <c r="H1" s="6"/>
    </row>
    <row r="2" spans="1:9" ht="30" x14ac:dyDescent="0.25">
      <c r="A2" s="6" t="s">
        <v>4</v>
      </c>
      <c r="B2" s="9" t="s">
        <v>0</v>
      </c>
      <c r="C2" s="7" t="s">
        <v>1</v>
      </c>
      <c r="D2" s="9" t="s">
        <v>3</v>
      </c>
      <c r="E2" s="9" t="s">
        <v>2</v>
      </c>
      <c r="F2" s="10" t="s">
        <v>4</v>
      </c>
      <c r="G2" s="10" t="s">
        <v>5</v>
      </c>
      <c r="H2" s="10" t="s">
        <v>7</v>
      </c>
    </row>
    <row r="3" spans="1:9" x14ac:dyDescent="0.25">
      <c r="A3" s="6">
        <v>0</v>
      </c>
      <c r="B3" s="8"/>
      <c r="C3" s="11"/>
      <c r="D3" s="8"/>
      <c r="E3" s="8"/>
      <c r="F3" s="12"/>
      <c r="G3" s="12"/>
      <c r="H3" s="12"/>
    </row>
    <row r="4" spans="1:9" ht="16.5" customHeight="1" x14ac:dyDescent="0.25">
      <c r="A4" s="15">
        <v>2.5</v>
      </c>
      <c r="B4" s="42"/>
      <c r="C4" s="42" t="s">
        <v>34</v>
      </c>
      <c r="D4" s="42"/>
      <c r="E4" s="42"/>
      <c r="F4" s="42"/>
      <c r="G4" s="42"/>
      <c r="H4" s="16"/>
    </row>
    <row r="5" spans="1:9" ht="105" x14ac:dyDescent="0.25">
      <c r="A5" s="6"/>
      <c r="B5" s="41">
        <v>1</v>
      </c>
      <c r="C5" s="38" t="s">
        <v>35</v>
      </c>
      <c r="D5" s="36"/>
      <c r="E5" s="40" t="s">
        <v>30</v>
      </c>
      <c r="F5" s="39"/>
      <c r="G5" s="43"/>
      <c r="H5" s="37"/>
    </row>
    <row r="6" spans="1:9" x14ac:dyDescent="0.25">
      <c r="A6" s="6"/>
      <c r="B6" s="49"/>
      <c r="C6" s="52" t="s">
        <v>37</v>
      </c>
      <c r="D6" s="16"/>
      <c r="E6" s="50"/>
      <c r="F6" s="51"/>
      <c r="G6" s="51"/>
      <c r="H6" s="16"/>
    </row>
    <row r="7" spans="1:9" s="3" customFormat="1" ht="138.75" customHeight="1" x14ac:dyDescent="0.25">
      <c r="A7" s="13">
        <v>5</v>
      </c>
      <c r="B7" s="34">
        <v>2</v>
      </c>
      <c r="C7" s="22" t="s">
        <v>12</v>
      </c>
      <c r="D7" s="35"/>
      <c r="E7" s="17" t="s">
        <v>10</v>
      </c>
      <c r="F7" s="46">
        <v>0</v>
      </c>
      <c r="G7" s="47">
        <v>17</v>
      </c>
      <c r="H7" s="48">
        <f>F7*1</f>
        <v>0</v>
      </c>
      <c r="I7" s="24"/>
    </row>
    <row r="8" spans="1:9" s="3" customFormat="1" ht="156.75" customHeight="1" x14ac:dyDescent="0.25">
      <c r="A8" s="13"/>
      <c r="B8" s="41">
        <v>3</v>
      </c>
      <c r="C8" s="27" t="s">
        <v>24</v>
      </c>
      <c r="D8" s="20" t="s">
        <v>9</v>
      </c>
      <c r="E8" s="19" t="s">
        <v>15</v>
      </c>
      <c r="F8" s="18">
        <v>0</v>
      </c>
      <c r="G8" s="32">
        <v>17</v>
      </c>
      <c r="H8" s="26"/>
      <c r="I8" s="24"/>
    </row>
    <row r="9" spans="1:9" s="3" customFormat="1" ht="105" customHeight="1" x14ac:dyDescent="0.25">
      <c r="A9" s="13"/>
      <c r="B9" s="34">
        <v>4</v>
      </c>
      <c r="C9" s="30" t="s">
        <v>25</v>
      </c>
      <c r="D9" s="25"/>
      <c r="E9" s="31" t="s">
        <v>26</v>
      </c>
      <c r="F9" s="18">
        <v>0</v>
      </c>
      <c r="G9" s="32">
        <v>7</v>
      </c>
      <c r="H9" s="26"/>
      <c r="I9" s="24"/>
    </row>
    <row r="10" spans="1:9" s="3" customFormat="1" ht="108.75" customHeight="1" x14ac:dyDescent="0.25">
      <c r="A10" s="13"/>
      <c r="B10" s="41">
        <v>5</v>
      </c>
      <c r="C10" s="30" t="s">
        <v>27</v>
      </c>
      <c r="D10" s="25"/>
      <c r="E10" s="31" t="s">
        <v>31</v>
      </c>
      <c r="F10" s="18">
        <v>0</v>
      </c>
      <c r="G10" s="32">
        <v>7</v>
      </c>
      <c r="H10" s="26"/>
      <c r="I10" s="24"/>
    </row>
    <row r="11" spans="1:9" s="3" customFormat="1" ht="140.44999999999999" customHeight="1" x14ac:dyDescent="0.25">
      <c r="A11" s="13"/>
      <c r="B11" s="34">
        <v>6</v>
      </c>
      <c r="C11" s="27" t="s">
        <v>13</v>
      </c>
      <c r="D11" s="25"/>
      <c r="E11" s="19" t="s">
        <v>18</v>
      </c>
      <c r="F11" s="13">
        <v>0</v>
      </c>
      <c r="G11" s="32">
        <v>8</v>
      </c>
      <c r="H11" s="26"/>
      <c r="I11" s="24"/>
    </row>
    <row r="12" spans="1:9" s="3" customFormat="1" ht="84" customHeight="1" x14ac:dyDescent="0.25">
      <c r="A12" s="13"/>
      <c r="B12" s="41">
        <v>7</v>
      </c>
      <c r="C12" s="27" t="s">
        <v>14</v>
      </c>
      <c r="D12" s="25"/>
      <c r="E12" s="19" t="s">
        <v>19</v>
      </c>
      <c r="F12" s="13">
        <v>0</v>
      </c>
      <c r="G12" s="32">
        <v>8</v>
      </c>
      <c r="H12" s="26"/>
      <c r="I12" s="24"/>
    </row>
    <row r="13" spans="1:9" s="3" customFormat="1" ht="101.1" customHeight="1" x14ac:dyDescent="0.25">
      <c r="A13" s="13"/>
      <c r="B13" s="34">
        <v>8</v>
      </c>
      <c r="C13" s="23" t="s">
        <v>21</v>
      </c>
      <c r="D13" s="21"/>
      <c r="E13" s="19" t="s">
        <v>20</v>
      </c>
      <c r="F13" s="13">
        <v>0</v>
      </c>
      <c r="G13" s="33">
        <v>8</v>
      </c>
      <c r="H13" s="14"/>
      <c r="I13" s="24"/>
    </row>
    <row r="14" spans="1:9" s="3" customFormat="1" ht="149.1" customHeight="1" x14ac:dyDescent="0.25">
      <c r="A14" s="13"/>
      <c r="B14" s="41">
        <v>9</v>
      </c>
      <c r="C14" s="23" t="s">
        <v>22</v>
      </c>
      <c r="D14" s="21"/>
      <c r="E14" s="19" t="s">
        <v>33</v>
      </c>
      <c r="F14" s="13">
        <v>0</v>
      </c>
      <c r="G14" s="33">
        <v>7</v>
      </c>
      <c r="H14" s="14"/>
      <c r="I14" s="24"/>
    </row>
    <row r="15" spans="1:9" s="3" customFormat="1" ht="111.95" customHeight="1" x14ac:dyDescent="0.25">
      <c r="A15" s="13"/>
      <c r="B15" s="34">
        <v>10</v>
      </c>
      <c r="C15" s="29" t="s">
        <v>17</v>
      </c>
      <c r="D15" s="21"/>
      <c r="E15" s="19" t="s">
        <v>23</v>
      </c>
      <c r="F15" s="13">
        <v>0</v>
      </c>
      <c r="G15" s="33">
        <v>8</v>
      </c>
      <c r="H15" s="14"/>
      <c r="I15" s="24"/>
    </row>
    <row r="16" spans="1:9" s="3" customFormat="1" ht="107.25" customHeight="1" x14ac:dyDescent="0.25">
      <c r="A16" s="13"/>
      <c r="B16" s="41">
        <v>11</v>
      </c>
      <c r="C16" s="45" t="s">
        <v>36</v>
      </c>
      <c r="D16" s="20" t="s">
        <v>8</v>
      </c>
      <c r="E16" s="19" t="s">
        <v>16</v>
      </c>
      <c r="F16" s="13">
        <v>0</v>
      </c>
      <c r="G16" s="44"/>
      <c r="H16" s="14"/>
      <c r="I16" s="24"/>
    </row>
    <row r="17" spans="1:9" s="3" customFormat="1" ht="119.45" customHeight="1" x14ac:dyDescent="0.25">
      <c r="A17" s="13">
        <v>7.5</v>
      </c>
      <c r="B17" s="34">
        <v>12</v>
      </c>
      <c r="C17" s="28" t="s">
        <v>32</v>
      </c>
      <c r="D17" s="20"/>
      <c r="E17" s="19" t="s">
        <v>11</v>
      </c>
      <c r="F17" s="13">
        <v>0</v>
      </c>
      <c r="G17" s="33">
        <v>9</v>
      </c>
      <c r="H17" s="14">
        <f>F17*0.5</f>
        <v>0</v>
      </c>
      <c r="I17" s="24"/>
    </row>
    <row r="19" spans="1:9" x14ac:dyDescent="0.25">
      <c r="A19" s="1" t="s">
        <v>28</v>
      </c>
    </row>
    <row r="20" spans="1:9" x14ac:dyDescent="0.25">
      <c r="A20" s="1" t="s">
        <v>29</v>
      </c>
    </row>
  </sheetData>
  <dataValidations count="2">
    <dataValidation type="list" allowBlank="1" showInputMessage="1" showErrorMessage="1" sqref="F7:F17" xr:uid="{3586993B-4D56-463E-9080-B681BBFA6D92}">
      <formula1>$A$3:$A$17</formula1>
    </dataValidation>
    <dataValidation type="list" allowBlank="1" showInputMessage="1" showErrorMessage="1" sqref="F5:F6" xr:uid="{79AED172-2622-4F6D-9975-40BE6414201C}">
      <formula1>$A$19:$A$20</formula1>
    </dataValidation>
  </dataValidations>
  <pageMargins left="0.7" right="0.7" top="0.75" bottom="0.75" header="0.3" footer="0.3"/>
  <pageSetup paperSize="9" orientation="portrait" horizontalDpi="30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FFBFDF-5098-4B12-B614-64F5C6930398}">
  <dimension ref="A1:I23"/>
  <sheetViews>
    <sheetView tabSelected="1" topLeftCell="B1" zoomScale="90" zoomScaleNormal="90" workbookViewId="0">
      <selection activeCell="C21" sqref="C21"/>
    </sheetView>
  </sheetViews>
  <sheetFormatPr defaultRowHeight="15" x14ac:dyDescent="0.25"/>
  <cols>
    <col min="1" max="1" width="9.140625" style="1" hidden="1" customWidth="1"/>
    <col min="2" max="2" width="10.28515625" style="79" customWidth="1"/>
    <col min="3" max="3" width="75.5703125" style="98" customWidth="1"/>
    <col min="4" max="4" width="112.5703125" customWidth="1"/>
    <col min="5" max="5" width="24.140625" style="103" bestFit="1" customWidth="1"/>
    <col min="6" max="6" width="8.5703125" style="1" customWidth="1"/>
    <col min="7" max="7" width="10.85546875" style="87" customWidth="1"/>
    <col min="8" max="8" width="10.85546875" style="1" customWidth="1"/>
    <col min="9" max="9" width="9.140625" style="3"/>
  </cols>
  <sheetData>
    <row r="1" spans="1:9" x14ac:dyDescent="0.25">
      <c r="A1" s="6"/>
      <c r="B1" s="70"/>
      <c r="C1" s="88" t="s">
        <v>6</v>
      </c>
      <c r="D1" s="5"/>
      <c r="E1" s="72"/>
      <c r="F1" s="6"/>
      <c r="G1" s="80"/>
      <c r="H1" s="57"/>
      <c r="I1" s="66"/>
    </row>
    <row r="2" spans="1:9" ht="30" x14ac:dyDescent="0.25">
      <c r="A2" s="6" t="s">
        <v>4</v>
      </c>
      <c r="B2" s="71" t="s">
        <v>0</v>
      </c>
      <c r="C2" s="88" t="s">
        <v>1</v>
      </c>
      <c r="D2" s="9" t="s">
        <v>3</v>
      </c>
      <c r="E2" s="71" t="s">
        <v>2</v>
      </c>
      <c r="F2" s="10" t="s">
        <v>4</v>
      </c>
      <c r="G2" s="81" t="s">
        <v>5</v>
      </c>
      <c r="H2" s="58" t="s">
        <v>7</v>
      </c>
      <c r="I2" s="66"/>
    </row>
    <row r="3" spans="1:9" x14ac:dyDescent="0.25">
      <c r="A3" s="6">
        <v>0</v>
      </c>
      <c r="B3" s="72"/>
      <c r="C3" s="89"/>
      <c r="D3" s="8"/>
      <c r="E3" s="72"/>
      <c r="F3" s="12"/>
      <c r="G3" s="81"/>
      <c r="H3" s="59"/>
      <c r="I3" s="66"/>
    </row>
    <row r="4" spans="1:9" ht="15.75" x14ac:dyDescent="0.25">
      <c r="A4" s="6">
        <v>5</v>
      </c>
      <c r="B4" s="73"/>
      <c r="C4" s="90" t="s">
        <v>37</v>
      </c>
      <c r="D4" s="16"/>
      <c r="E4" s="99"/>
      <c r="F4" s="51"/>
      <c r="G4" s="82"/>
      <c r="H4" s="60"/>
      <c r="I4" s="66"/>
    </row>
    <row r="5" spans="1:9" s="3" customFormat="1" ht="138.75" customHeight="1" x14ac:dyDescent="0.25">
      <c r="A5" s="13">
        <v>7.5</v>
      </c>
      <c r="B5" s="74">
        <v>1</v>
      </c>
      <c r="C5" s="91" t="s">
        <v>55</v>
      </c>
      <c r="D5" s="53"/>
      <c r="E5" s="100" t="s">
        <v>10</v>
      </c>
      <c r="F5" s="18">
        <v>0</v>
      </c>
      <c r="G5" s="83">
        <v>16</v>
      </c>
      <c r="H5" s="61">
        <f>F5*1</f>
        <v>0</v>
      </c>
      <c r="I5" s="67"/>
    </row>
    <row r="6" spans="1:9" s="3" customFormat="1" ht="156.75" customHeight="1" x14ac:dyDescent="0.25">
      <c r="A6" s="13">
        <v>10</v>
      </c>
      <c r="B6" s="75">
        <v>2</v>
      </c>
      <c r="C6" s="45" t="s">
        <v>43</v>
      </c>
      <c r="D6" s="20" t="s">
        <v>9</v>
      </c>
      <c r="E6" s="101" t="s">
        <v>15</v>
      </c>
      <c r="F6" s="18">
        <v>0</v>
      </c>
      <c r="G6" s="83">
        <v>16</v>
      </c>
      <c r="H6" s="62"/>
      <c r="I6" s="68"/>
    </row>
    <row r="7" spans="1:9" s="3" customFormat="1" ht="108.75" customHeight="1" x14ac:dyDescent="0.25">
      <c r="A7" s="13"/>
      <c r="B7" s="74">
        <v>3</v>
      </c>
      <c r="C7" s="45" t="s">
        <v>44</v>
      </c>
      <c r="D7" s="25"/>
      <c r="E7" s="101" t="s">
        <v>31</v>
      </c>
      <c r="F7" s="18">
        <v>0</v>
      </c>
      <c r="G7" s="83">
        <v>6</v>
      </c>
      <c r="H7" s="62"/>
      <c r="I7" s="67"/>
    </row>
    <row r="8" spans="1:9" s="3" customFormat="1" ht="84" customHeight="1" x14ac:dyDescent="0.25">
      <c r="A8" s="13"/>
      <c r="B8" s="75">
        <v>4</v>
      </c>
      <c r="C8" s="45" t="s">
        <v>14</v>
      </c>
      <c r="D8" s="25"/>
      <c r="E8" s="101" t="s">
        <v>19</v>
      </c>
      <c r="F8" s="13">
        <v>0</v>
      </c>
      <c r="G8" s="83">
        <v>9</v>
      </c>
      <c r="H8" s="62"/>
      <c r="I8" s="68"/>
    </row>
    <row r="9" spans="1:9" s="3" customFormat="1" ht="16.5" customHeight="1" x14ac:dyDescent="0.25">
      <c r="A9" s="13"/>
      <c r="B9" s="73"/>
      <c r="C9" s="92" t="s">
        <v>38</v>
      </c>
      <c r="D9" s="54"/>
      <c r="E9" s="102"/>
      <c r="F9" s="55"/>
      <c r="G9" s="85"/>
      <c r="H9" s="64"/>
      <c r="I9" s="69"/>
    </row>
    <row r="10" spans="1:9" s="3" customFormat="1" ht="101.1" customHeight="1" x14ac:dyDescent="0.25">
      <c r="A10" s="13"/>
      <c r="B10" s="74">
        <v>5</v>
      </c>
      <c r="C10" s="93" t="s">
        <v>21</v>
      </c>
      <c r="D10" s="21"/>
      <c r="E10" s="101" t="s">
        <v>20</v>
      </c>
      <c r="F10" s="13">
        <v>0</v>
      </c>
      <c r="G10" s="84">
        <v>7</v>
      </c>
      <c r="H10" s="63"/>
      <c r="I10" s="67"/>
    </row>
    <row r="11" spans="1:9" s="3" customFormat="1" ht="105" customHeight="1" x14ac:dyDescent="0.25">
      <c r="A11" s="13"/>
      <c r="B11" s="75">
        <v>6</v>
      </c>
      <c r="C11" s="45" t="s">
        <v>25</v>
      </c>
      <c r="D11" s="25"/>
      <c r="E11" s="101" t="s">
        <v>26</v>
      </c>
      <c r="F11" s="18">
        <v>0</v>
      </c>
      <c r="G11" s="83">
        <v>7</v>
      </c>
      <c r="H11" s="62"/>
      <c r="I11" s="68"/>
    </row>
    <row r="12" spans="1:9" s="3" customFormat="1" ht="140.44999999999999" customHeight="1" x14ac:dyDescent="0.25">
      <c r="A12" s="13"/>
      <c r="B12" s="75">
        <v>7</v>
      </c>
      <c r="C12" s="45" t="s">
        <v>45</v>
      </c>
      <c r="D12" s="25"/>
      <c r="E12" s="101" t="s">
        <v>18</v>
      </c>
      <c r="F12" s="13">
        <v>0</v>
      </c>
      <c r="G12" s="83">
        <v>6</v>
      </c>
      <c r="H12" s="62"/>
      <c r="I12" s="67"/>
    </row>
    <row r="13" spans="1:9" s="3" customFormat="1" ht="108.75" customHeight="1" x14ac:dyDescent="0.25">
      <c r="A13" s="13"/>
      <c r="B13" s="76">
        <v>8</v>
      </c>
      <c r="C13" s="94" t="s">
        <v>17</v>
      </c>
      <c r="D13" s="21"/>
      <c r="E13" s="101" t="s">
        <v>48</v>
      </c>
      <c r="F13" s="13">
        <v>0</v>
      </c>
      <c r="G13" s="84">
        <v>8</v>
      </c>
      <c r="H13" s="63"/>
      <c r="I13" s="69"/>
    </row>
    <row r="14" spans="1:9" s="3" customFormat="1" ht="19.5" customHeight="1" x14ac:dyDescent="0.25">
      <c r="A14" s="13"/>
      <c r="B14" s="77"/>
      <c r="C14" s="95" t="s">
        <v>41</v>
      </c>
      <c r="D14" s="56"/>
      <c r="E14" s="102"/>
      <c r="F14" s="55"/>
      <c r="G14" s="86"/>
      <c r="H14" s="65"/>
      <c r="I14" s="69"/>
    </row>
    <row r="15" spans="1:9" s="3" customFormat="1" ht="126.75" customHeight="1" x14ac:dyDescent="0.25">
      <c r="A15" s="13">
        <v>7.5</v>
      </c>
      <c r="B15" s="78">
        <v>9</v>
      </c>
      <c r="C15" s="96" t="s">
        <v>46</v>
      </c>
      <c r="D15" s="20"/>
      <c r="E15" s="101" t="s">
        <v>11</v>
      </c>
      <c r="F15" s="13">
        <v>0</v>
      </c>
      <c r="G15" s="84">
        <v>8</v>
      </c>
      <c r="H15" s="63">
        <f>F15*0.5</f>
        <v>0</v>
      </c>
      <c r="I15" s="67"/>
    </row>
    <row r="16" spans="1:9" s="3" customFormat="1" ht="20.25" customHeight="1" x14ac:dyDescent="0.25">
      <c r="A16" s="13"/>
      <c r="B16" s="77"/>
      <c r="C16" s="95" t="s">
        <v>40</v>
      </c>
      <c r="D16" s="56"/>
      <c r="E16" s="102"/>
      <c r="F16" s="55"/>
      <c r="G16" s="86"/>
      <c r="H16" s="65"/>
      <c r="I16" s="69"/>
    </row>
    <row r="17" spans="1:9" s="3" customFormat="1" ht="156" customHeight="1" x14ac:dyDescent="0.25">
      <c r="A17" s="13"/>
      <c r="B17" s="75">
        <v>10</v>
      </c>
      <c r="C17" s="93" t="s">
        <v>47</v>
      </c>
      <c r="D17" s="21"/>
      <c r="E17" s="101" t="s">
        <v>39</v>
      </c>
      <c r="F17" s="13">
        <v>0</v>
      </c>
      <c r="G17" s="84">
        <v>7</v>
      </c>
      <c r="H17" s="63"/>
      <c r="I17" s="67"/>
    </row>
    <row r="18" spans="1:9" ht="19.5" customHeight="1" x14ac:dyDescent="0.25">
      <c r="B18" s="104"/>
      <c r="C18" s="108" t="s">
        <v>49</v>
      </c>
      <c r="D18" s="105"/>
      <c r="E18" s="106"/>
      <c r="F18" s="15"/>
      <c r="G18" s="107"/>
      <c r="H18" s="15"/>
    </row>
    <row r="19" spans="1:9" ht="144.75" customHeight="1" x14ac:dyDescent="0.25">
      <c r="A19" s="1" t="s">
        <v>28</v>
      </c>
      <c r="B19" s="78">
        <v>12</v>
      </c>
      <c r="C19" s="23" t="s">
        <v>56</v>
      </c>
      <c r="D19" s="5"/>
      <c r="E19" s="109" t="s">
        <v>50</v>
      </c>
      <c r="F19" s="13">
        <v>0</v>
      </c>
      <c r="G19" s="84">
        <v>5</v>
      </c>
      <c r="H19" s="6"/>
    </row>
    <row r="20" spans="1:9" ht="15.75" customHeight="1" x14ac:dyDescent="0.25">
      <c r="B20" s="112"/>
      <c r="C20" s="114" t="s">
        <v>54</v>
      </c>
      <c r="D20" s="105"/>
      <c r="E20" s="113"/>
      <c r="F20" s="15"/>
      <c r="G20" s="115"/>
      <c r="H20" s="15"/>
    </row>
    <row r="21" spans="1:9" ht="111.75" customHeight="1" x14ac:dyDescent="0.25">
      <c r="A21" s="1" t="s">
        <v>29</v>
      </c>
      <c r="B21" s="70"/>
      <c r="C21" s="23" t="s">
        <v>57</v>
      </c>
      <c r="D21" s="5"/>
      <c r="E21" s="110" t="s">
        <v>51</v>
      </c>
      <c r="F21" s="13">
        <v>0</v>
      </c>
      <c r="G21" s="84">
        <v>5</v>
      </c>
      <c r="H21" s="6"/>
    </row>
    <row r="22" spans="1:9" ht="19.5" customHeight="1" x14ac:dyDescent="0.25">
      <c r="B22" s="104"/>
      <c r="C22" s="97" t="s">
        <v>42</v>
      </c>
      <c r="D22" s="105"/>
      <c r="E22" s="106"/>
      <c r="F22" s="15"/>
      <c r="G22" s="107"/>
      <c r="H22" s="15"/>
    </row>
    <row r="23" spans="1:9" ht="140.25" customHeight="1" x14ac:dyDescent="0.25">
      <c r="B23" s="70"/>
      <c r="C23" s="93" t="s">
        <v>52</v>
      </c>
      <c r="D23" s="111" t="s">
        <v>53</v>
      </c>
      <c r="E23" s="72"/>
      <c r="F23" s="6"/>
      <c r="G23" s="80"/>
      <c r="H23" s="6"/>
    </row>
  </sheetData>
  <dataValidations count="4">
    <dataValidation type="list" allowBlank="1" showInputMessage="1" showErrorMessage="1" sqref="F11:F12 F15 F17 F19 F21" xr:uid="{F0C5CB81-CD80-462D-B6D6-4EABDC09D371}">
      <formula1>$A$3:$A$11</formula1>
    </dataValidation>
    <dataValidation type="list" allowBlank="1" showInputMessage="1" showErrorMessage="1" sqref="F10 F5:F8" xr:uid="{FA92B7FB-DB5D-4468-8106-0F26383C5410}">
      <formula1>$A$3:$A$12</formula1>
    </dataValidation>
    <dataValidation type="list" allowBlank="1" showInputMessage="1" showErrorMessage="1" sqref="F4" xr:uid="{5E96F38E-715D-4D78-A81B-A66931B607E3}">
      <formula1>$A$19:$A$21</formula1>
    </dataValidation>
    <dataValidation type="list" allowBlank="1" showInputMessage="1" showErrorMessage="1" sqref="F16 F13:F14 F9" xr:uid="{2C8BAE42-3404-4CE9-B239-9F9ECA9EBE8A}">
      <formula1>$A$3:$A$17</formula1>
    </dataValidation>
  </dataValidations>
  <pageMargins left="0.7" right="0.7" top="0.75" bottom="0.75" header="0.3" footer="0.3"/>
  <pageSetup paperSize="9" orientation="portrait" horizont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Document 3</vt:lpstr>
      <vt:lpstr>Document 3 (2)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Davies Kevin (RYG) C&amp;W PARTNERSHIP TRUST</dc:creator>
  <cp:lastModifiedBy>Davies Kevin (RYG) C&amp;W PARTNERSHIP TRUST</cp:lastModifiedBy>
  <dcterms:created xsi:type="dcterms:W3CDTF">2025-05-22T08:08:04Z</dcterms:created>
  <dcterms:modified xsi:type="dcterms:W3CDTF">2026-02-11T10:33:18Z</dcterms:modified>
</cp:coreProperties>
</file>