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u:\Adam\Documents\Grounds Maintenence\Amended contracts 2026\"/>
    </mc:Choice>
  </mc:AlternateContent>
  <xr:revisionPtr revIDLastSave="0" documentId="13_ncr:1_{9596E465-A609-4157-BB90-BE5AFA1F1187}" xr6:coauthVersionLast="47" xr6:coauthVersionMax="47" xr10:uidLastSave="{00000000-0000-0000-0000-000000000000}"/>
  <bookViews>
    <workbookView xWindow="-120" yWindow="-120" windowWidth="29040" windowHeight="15720" activeTab="1" xr2:uid="{00000000-000D-0000-FFFF-FFFF00000000}"/>
  </bookViews>
  <sheets>
    <sheet name="Summary" sheetId="2" r:id="rId1"/>
    <sheet name="Bidder 1" sheetId="9" r:id="rId2"/>
    <sheet name="Bidder 2" sheetId="8" r:id="rId3"/>
    <sheet name="Bidder 3" sheetId="10" r:id="rId4"/>
    <sheet name="Bidder 4" sheetId="11" r:id="rId5"/>
    <sheet name="Bidder 5" sheetId="12" r:id="rId6"/>
    <sheet name="Bidder 6" sheetId="13" r:id="rId7"/>
    <sheet name="Bidder 7" sheetId="14" r:id="rId8"/>
    <sheet name="Bidder 8" sheetId="15" r:id="rId9"/>
    <sheet name="Bidder 9" sheetId="16" r:id="rId10"/>
    <sheet name="Bidder 10" sheetId="17" r:id="rId11"/>
    <sheet name="Bidder 11" sheetId="18" r:id="rId12"/>
    <sheet name="Bidder 12" sheetId="19" r:id="rId13"/>
    <sheet name="Bidder 13" sheetId="20" r:id="rId14"/>
    <sheet name="Bidder 14" sheetId="21" r:id="rId15"/>
    <sheet name="Bidder 15" sheetId="22" r:id="rId16"/>
    <sheet name="Bidder 16" sheetId="23" r:id="rId17"/>
    <sheet name="Bidder 17" sheetId="24" r:id="rId18"/>
    <sheet name="Bidder 18" sheetId="25" r:id="rId19"/>
    <sheet name="Bidder 19" sheetId="26" r:id="rId20"/>
    <sheet name="Bidder 20" sheetId="27" r:id="rId21"/>
    <sheet name="Bidder 21" sheetId="28" r:id="rId22"/>
    <sheet name="Bidder 22" sheetId="29" r:id="rId23"/>
    <sheet name="Bidder 23" sheetId="30" r:id="rId24"/>
    <sheet name="Bidder 24" sheetId="31" r:id="rId25"/>
    <sheet name="Bidder 25" sheetId="32" r:id="rId26"/>
    <sheet name="Bidder 26" sheetId="33" r:id="rId27"/>
    <sheet name="Bidder 27" sheetId="34" r:id="rId28"/>
    <sheet name="Bidder 28" sheetId="35" r:id="rId29"/>
    <sheet name="Bidder 29" sheetId="36" r:id="rId30"/>
    <sheet name="Bidder 30" sheetId="37" r:id="rId31"/>
  </sheets>
  <definedNames>
    <definedName name="YesNo">#REF!</definedName>
    <definedName name="YN">#REF!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37" l="1"/>
  <c r="F62" i="37"/>
  <c r="F61" i="37"/>
  <c r="F60" i="37"/>
  <c r="F59" i="37"/>
  <c r="F57" i="37" s="1"/>
  <c r="F63" i="37" s="1"/>
  <c r="F58" i="37"/>
  <c r="D55" i="37"/>
  <c r="F54" i="37"/>
  <c r="F53" i="37"/>
  <c r="F52" i="37"/>
  <c r="F51" i="37"/>
  <c r="F49" i="37" s="1"/>
  <c r="F55" i="37" s="1"/>
  <c r="F50" i="37"/>
  <c r="D47" i="37"/>
  <c r="F46" i="37"/>
  <c r="F45" i="37"/>
  <c r="F44" i="37"/>
  <c r="F43" i="37"/>
  <c r="F41" i="37" s="1"/>
  <c r="F47" i="37" s="1"/>
  <c r="F42" i="37"/>
  <c r="D39" i="37"/>
  <c r="F38" i="37"/>
  <c r="F37" i="37"/>
  <c r="F36" i="37"/>
  <c r="F35" i="37"/>
  <c r="F33" i="37" s="1"/>
  <c r="F39" i="37" s="1"/>
  <c r="F34" i="37"/>
  <c r="D31" i="37"/>
  <c r="F30" i="37"/>
  <c r="F29" i="37"/>
  <c r="F28" i="37"/>
  <c r="F27" i="37"/>
  <c r="F25" i="37" s="1"/>
  <c r="F31" i="37" s="1"/>
  <c r="F26" i="37"/>
  <c r="D22" i="37"/>
  <c r="F21" i="37"/>
  <c r="F20" i="37"/>
  <c r="F19" i="37"/>
  <c r="F22" i="37" s="1"/>
  <c r="F17" i="37"/>
  <c r="D17" i="37"/>
  <c r="D65" i="37" s="1"/>
  <c r="F16" i="37"/>
  <c r="F15" i="37"/>
  <c r="F14" i="37"/>
  <c r="F13" i="37"/>
  <c r="D63" i="36"/>
  <c r="F62" i="36"/>
  <c r="F61" i="36"/>
  <c r="F60" i="36"/>
  <c r="F59" i="36"/>
  <c r="F57" i="36" s="1"/>
  <c r="F63" i="36" s="1"/>
  <c r="F58" i="36"/>
  <c r="D55" i="36"/>
  <c r="F54" i="36"/>
  <c r="F53" i="36"/>
  <c r="F52" i="36"/>
  <c r="F51" i="36"/>
  <c r="F49" i="36" s="1"/>
  <c r="F55" i="36" s="1"/>
  <c r="F50" i="36"/>
  <c r="D47" i="36"/>
  <c r="F46" i="36"/>
  <c r="F45" i="36"/>
  <c r="F44" i="36"/>
  <c r="F43" i="36"/>
  <c r="F41" i="36" s="1"/>
  <c r="F47" i="36" s="1"/>
  <c r="F42" i="36"/>
  <c r="D39" i="36"/>
  <c r="F38" i="36"/>
  <c r="F37" i="36"/>
  <c r="F36" i="36"/>
  <c r="F35" i="36"/>
  <c r="F33" i="36" s="1"/>
  <c r="F39" i="36" s="1"/>
  <c r="F34" i="36"/>
  <c r="D31" i="36"/>
  <c r="F30" i="36"/>
  <c r="F29" i="36"/>
  <c r="F28" i="36"/>
  <c r="F27" i="36"/>
  <c r="F25" i="36" s="1"/>
  <c r="F31" i="36" s="1"/>
  <c r="F26" i="36"/>
  <c r="D22" i="36"/>
  <c r="D65" i="36" s="1"/>
  <c r="F21" i="36"/>
  <c r="F20" i="36"/>
  <c r="F19" i="36"/>
  <c r="F22" i="36" s="1"/>
  <c r="D17" i="36"/>
  <c r="F16" i="36"/>
  <c r="F15" i="36"/>
  <c r="F14" i="36"/>
  <c r="F13" i="36" s="1"/>
  <c r="F17" i="36" s="1"/>
  <c r="D63" i="35"/>
  <c r="F62" i="35"/>
  <c r="F61" i="35"/>
  <c r="F60" i="35"/>
  <c r="F59" i="35"/>
  <c r="F57" i="35" s="1"/>
  <c r="F63" i="35" s="1"/>
  <c r="F58" i="35"/>
  <c r="D55" i="35"/>
  <c r="F54" i="35"/>
  <c r="F53" i="35"/>
  <c r="F52" i="35"/>
  <c r="F51" i="35"/>
  <c r="F49" i="35" s="1"/>
  <c r="F55" i="35" s="1"/>
  <c r="F50" i="35"/>
  <c r="D47" i="35"/>
  <c r="F46" i="35"/>
  <c r="F45" i="35"/>
  <c r="F44" i="35"/>
  <c r="F43" i="35"/>
  <c r="F41" i="35" s="1"/>
  <c r="F47" i="35" s="1"/>
  <c r="F42" i="35"/>
  <c r="D39" i="35"/>
  <c r="F38" i="35"/>
  <c r="F37" i="35"/>
  <c r="F36" i="35"/>
  <c r="F35" i="35"/>
  <c r="F33" i="35" s="1"/>
  <c r="F39" i="35" s="1"/>
  <c r="F34" i="35"/>
  <c r="D31" i="35"/>
  <c r="F30" i="35"/>
  <c r="F29" i="35"/>
  <c r="F28" i="35"/>
  <c r="F27" i="35"/>
  <c r="F25" i="35" s="1"/>
  <c r="F31" i="35" s="1"/>
  <c r="F26" i="35"/>
  <c r="D22" i="35"/>
  <c r="F21" i="35"/>
  <c r="F19" i="35" s="1"/>
  <c r="F22" i="35" s="1"/>
  <c r="F20" i="35"/>
  <c r="F17" i="35"/>
  <c r="D17" i="35"/>
  <c r="D65" i="35" s="1"/>
  <c r="F16" i="35"/>
  <c r="F15" i="35"/>
  <c r="F14" i="35"/>
  <c r="F13" i="35"/>
  <c r="D63" i="34"/>
  <c r="F62" i="34"/>
  <c r="F61" i="34"/>
  <c r="F60" i="34"/>
  <c r="F59" i="34"/>
  <c r="F57" i="34" s="1"/>
  <c r="F63" i="34" s="1"/>
  <c r="F58" i="34"/>
  <c r="D55" i="34"/>
  <c r="F54" i="34"/>
  <c r="F53" i="34"/>
  <c r="F52" i="34"/>
  <c r="F51" i="34"/>
  <c r="F49" i="34" s="1"/>
  <c r="F55" i="34" s="1"/>
  <c r="F50" i="34"/>
  <c r="D47" i="34"/>
  <c r="F46" i="34"/>
  <c r="F45" i="34"/>
  <c r="F44" i="34"/>
  <c r="F43" i="34"/>
  <c r="F41" i="34" s="1"/>
  <c r="F47" i="34" s="1"/>
  <c r="F42" i="34"/>
  <c r="D39" i="34"/>
  <c r="F38" i="34"/>
  <c r="F37" i="34"/>
  <c r="F36" i="34"/>
  <c r="F35" i="34"/>
  <c r="F33" i="34" s="1"/>
  <c r="F39" i="34" s="1"/>
  <c r="F34" i="34"/>
  <c r="D31" i="34"/>
  <c r="F30" i="34"/>
  <c r="F29" i="34"/>
  <c r="F28" i="34"/>
  <c r="F27" i="34"/>
  <c r="F25" i="34" s="1"/>
  <c r="F31" i="34" s="1"/>
  <c r="F26" i="34"/>
  <c r="D22" i="34"/>
  <c r="F21" i="34"/>
  <c r="F20" i="34"/>
  <c r="F19" i="34"/>
  <c r="F22" i="34" s="1"/>
  <c r="D17" i="34"/>
  <c r="D65" i="34" s="1"/>
  <c r="F16" i="34"/>
  <c r="F15" i="34"/>
  <c r="F14" i="34"/>
  <c r="F13" i="34" s="1"/>
  <c r="F17" i="34" s="1"/>
  <c r="D63" i="33"/>
  <c r="F62" i="33"/>
  <c r="F61" i="33"/>
  <c r="F60" i="33"/>
  <c r="F59" i="33"/>
  <c r="F57" i="33" s="1"/>
  <c r="F63" i="33" s="1"/>
  <c r="F58" i="33"/>
  <c r="D55" i="33"/>
  <c r="F54" i="33"/>
  <c r="F53" i="33"/>
  <c r="F52" i="33"/>
  <c r="F51" i="33"/>
  <c r="F49" i="33" s="1"/>
  <c r="F55" i="33" s="1"/>
  <c r="F50" i="33"/>
  <c r="D47" i="33"/>
  <c r="F46" i="33"/>
  <c r="F45" i="33"/>
  <c r="F44" i="33"/>
  <c r="F43" i="33"/>
  <c r="F41" i="33" s="1"/>
  <c r="F47" i="33" s="1"/>
  <c r="F42" i="33"/>
  <c r="D39" i="33"/>
  <c r="F38" i="33"/>
  <c r="F37" i="33"/>
  <c r="F36" i="33"/>
  <c r="F35" i="33"/>
  <c r="F33" i="33" s="1"/>
  <c r="F39" i="33" s="1"/>
  <c r="F34" i="33"/>
  <c r="D31" i="33"/>
  <c r="F30" i="33"/>
  <c r="F29" i="33"/>
  <c r="F28" i="33"/>
  <c r="F27" i="33"/>
  <c r="F25" i="33" s="1"/>
  <c r="F31" i="33" s="1"/>
  <c r="F26" i="33"/>
  <c r="D22" i="33"/>
  <c r="F21" i="33"/>
  <c r="F20" i="33"/>
  <c r="F19" i="33"/>
  <c r="F22" i="33" s="1"/>
  <c r="D17" i="33"/>
  <c r="D65" i="33" s="1"/>
  <c r="F16" i="33"/>
  <c r="F15" i="33"/>
  <c r="F14" i="33"/>
  <c r="F13" i="33" s="1"/>
  <c r="F17" i="33" s="1"/>
  <c r="D63" i="32"/>
  <c r="F62" i="32"/>
  <c r="F61" i="32"/>
  <c r="F60" i="32"/>
  <c r="F59" i="32"/>
  <c r="F57" i="32" s="1"/>
  <c r="F63" i="32" s="1"/>
  <c r="F58" i="32"/>
  <c r="D55" i="32"/>
  <c r="F54" i="32"/>
  <c r="F53" i="32"/>
  <c r="F52" i="32"/>
  <c r="F51" i="32"/>
  <c r="F49" i="32" s="1"/>
  <c r="F55" i="32" s="1"/>
  <c r="F50" i="32"/>
  <c r="D47" i="32"/>
  <c r="F46" i="32"/>
  <c r="F45" i="32"/>
  <c r="F44" i="32"/>
  <c r="F43" i="32"/>
  <c r="F41" i="32" s="1"/>
  <c r="F47" i="32" s="1"/>
  <c r="F42" i="32"/>
  <c r="D39" i="32"/>
  <c r="F38" i="32"/>
  <c r="F37" i="32"/>
  <c r="F36" i="32"/>
  <c r="F35" i="32"/>
  <c r="F33" i="32" s="1"/>
  <c r="F39" i="32" s="1"/>
  <c r="F34" i="32"/>
  <c r="D31" i="32"/>
  <c r="F30" i="32"/>
  <c r="F29" i="32"/>
  <c r="F28" i="32"/>
  <c r="F27" i="32"/>
  <c r="F25" i="32" s="1"/>
  <c r="F31" i="32" s="1"/>
  <c r="F26" i="32"/>
  <c r="D22" i="32"/>
  <c r="F21" i="32"/>
  <c r="F20" i="32"/>
  <c r="F19" i="32"/>
  <c r="F22" i="32" s="1"/>
  <c r="D17" i="32"/>
  <c r="D65" i="32" s="1"/>
  <c r="F16" i="32"/>
  <c r="F15" i="32"/>
  <c r="F14" i="32"/>
  <c r="F13" i="32" s="1"/>
  <c r="F17" i="32" s="1"/>
  <c r="D63" i="31"/>
  <c r="F62" i="31"/>
  <c r="F61" i="31"/>
  <c r="F60" i="31"/>
  <c r="F59" i="31"/>
  <c r="F57" i="31" s="1"/>
  <c r="F63" i="31" s="1"/>
  <c r="F58" i="31"/>
  <c r="D55" i="31"/>
  <c r="F54" i="31"/>
  <c r="F53" i="31"/>
  <c r="F52" i="31"/>
  <c r="F51" i="31"/>
  <c r="F49" i="31" s="1"/>
  <c r="F55" i="31" s="1"/>
  <c r="F50" i="31"/>
  <c r="D47" i="31"/>
  <c r="F46" i="31"/>
  <c r="F45" i="31"/>
  <c r="F44" i="31"/>
  <c r="F43" i="31"/>
  <c r="F41" i="31" s="1"/>
  <c r="F47" i="31" s="1"/>
  <c r="F42" i="31"/>
  <c r="D39" i="31"/>
  <c r="F38" i="31"/>
  <c r="F37" i="31"/>
  <c r="F36" i="31"/>
  <c r="F35" i="31"/>
  <c r="F33" i="31" s="1"/>
  <c r="F39" i="31" s="1"/>
  <c r="F34" i="31"/>
  <c r="D31" i="31"/>
  <c r="F30" i="31"/>
  <c r="F29" i="31"/>
  <c r="F28" i="31"/>
  <c r="F27" i="31"/>
  <c r="F25" i="31" s="1"/>
  <c r="F31" i="31" s="1"/>
  <c r="F26" i="31"/>
  <c r="D22" i="31"/>
  <c r="F21" i="31"/>
  <c r="F20" i="31"/>
  <c r="F19" i="31"/>
  <c r="F22" i="31" s="1"/>
  <c r="F17" i="31"/>
  <c r="D17" i="31"/>
  <c r="D65" i="31" s="1"/>
  <c r="F16" i="31"/>
  <c r="F15" i="31"/>
  <c r="F14" i="31"/>
  <c r="F13" i="31"/>
  <c r="D63" i="30"/>
  <c r="F62" i="30"/>
  <c r="F61" i="30"/>
  <c r="F60" i="30"/>
  <c r="F59" i="30"/>
  <c r="F57" i="30" s="1"/>
  <c r="F63" i="30" s="1"/>
  <c r="F58" i="30"/>
  <c r="D55" i="30"/>
  <c r="F54" i="30"/>
  <c r="F53" i="30"/>
  <c r="F52" i="30"/>
  <c r="F51" i="30"/>
  <c r="F49" i="30" s="1"/>
  <c r="F55" i="30" s="1"/>
  <c r="F50" i="30"/>
  <c r="D47" i="30"/>
  <c r="F46" i="30"/>
  <c r="F45" i="30"/>
  <c r="F44" i="30"/>
  <c r="F43" i="30"/>
  <c r="F41" i="30" s="1"/>
  <c r="F47" i="30" s="1"/>
  <c r="F42" i="30"/>
  <c r="D39" i="30"/>
  <c r="F38" i="30"/>
  <c r="F37" i="30"/>
  <c r="F36" i="30"/>
  <c r="F35" i="30"/>
  <c r="F33" i="30" s="1"/>
  <c r="F39" i="30" s="1"/>
  <c r="F34" i="30"/>
  <c r="D31" i="30"/>
  <c r="F30" i="30"/>
  <c r="F29" i="30"/>
  <c r="F28" i="30"/>
  <c r="F27" i="30"/>
  <c r="F25" i="30" s="1"/>
  <c r="F31" i="30" s="1"/>
  <c r="F26" i="30"/>
  <c r="D22" i="30"/>
  <c r="F21" i="30"/>
  <c r="F20" i="30"/>
  <c r="F19" i="30"/>
  <c r="F22" i="30" s="1"/>
  <c r="F17" i="30"/>
  <c r="D17" i="30"/>
  <c r="D65" i="30" s="1"/>
  <c r="F16" i="30"/>
  <c r="F15" i="30"/>
  <c r="F14" i="30"/>
  <c r="F13" i="30"/>
  <c r="D63" i="29"/>
  <c r="F62" i="29"/>
  <c r="F61" i="29"/>
  <c r="F60" i="29"/>
  <c r="F59" i="29"/>
  <c r="F57" i="29" s="1"/>
  <c r="F63" i="29" s="1"/>
  <c r="F58" i="29"/>
  <c r="D55" i="29"/>
  <c r="F54" i="29"/>
  <c r="F53" i="29"/>
  <c r="F52" i="29"/>
  <c r="F51" i="29"/>
  <c r="F49" i="29" s="1"/>
  <c r="F55" i="29" s="1"/>
  <c r="F50" i="29"/>
  <c r="D47" i="29"/>
  <c r="F46" i="29"/>
  <c r="F45" i="29"/>
  <c r="F44" i="29"/>
  <c r="F43" i="29"/>
  <c r="F41" i="29" s="1"/>
  <c r="F47" i="29" s="1"/>
  <c r="F42" i="29"/>
  <c r="D39" i="29"/>
  <c r="F38" i="29"/>
  <c r="F37" i="29"/>
  <c r="F36" i="29"/>
  <c r="F35" i="29"/>
  <c r="F33" i="29" s="1"/>
  <c r="F39" i="29" s="1"/>
  <c r="F34" i="29"/>
  <c r="D31" i="29"/>
  <c r="F30" i="29"/>
  <c r="F29" i="29"/>
  <c r="F28" i="29"/>
  <c r="F27" i="29"/>
  <c r="F25" i="29" s="1"/>
  <c r="F31" i="29" s="1"/>
  <c r="F26" i="29"/>
  <c r="D22" i="29"/>
  <c r="F21" i="29"/>
  <c r="F20" i="29"/>
  <c r="F19" i="29"/>
  <c r="F22" i="29" s="1"/>
  <c r="D17" i="29"/>
  <c r="D65" i="29" s="1"/>
  <c r="F16" i="29"/>
  <c r="F13" i="29" s="1"/>
  <c r="F17" i="29" s="1"/>
  <c r="F15" i="29"/>
  <c r="F14" i="29"/>
  <c r="D63" i="28"/>
  <c r="F62" i="28"/>
  <c r="F61" i="28"/>
  <c r="F60" i="28"/>
  <c r="F59" i="28"/>
  <c r="F57" i="28" s="1"/>
  <c r="F63" i="28" s="1"/>
  <c r="F58" i="28"/>
  <c r="D55" i="28"/>
  <c r="F54" i="28"/>
  <c r="F53" i="28"/>
  <c r="F52" i="28"/>
  <c r="F51" i="28"/>
  <c r="F49" i="28" s="1"/>
  <c r="F55" i="28" s="1"/>
  <c r="F50" i="28"/>
  <c r="D47" i="28"/>
  <c r="F46" i="28"/>
  <c r="F45" i="28"/>
  <c r="F44" i="28"/>
  <c r="F43" i="28"/>
  <c r="F41" i="28" s="1"/>
  <c r="F47" i="28" s="1"/>
  <c r="F42" i="28"/>
  <c r="D39" i="28"/>
  <c r="F38" i="28"/>
  <c r="F37" i="28"/>
  <c r="F36" i="28"/>
  <c r="F35" i="28"/>
  <c r="F33" i="28" s="1"/>
  <c r="F39" i="28" s="1"/>
  <c r="F34" i="28"/>
  <c r="D31" i="28"/>
  <c r="F30" i="28"/>
  <c r="F29" i="28"/>
  <c r="F28" i="28"/>
  <c r="F27" i="28"/>
  <c r="F25" i="28" s="1"/>
  <c r="F31" i="28" s="1"/>
  <c r="F26" i="28"/>
  <c r="D22" i="28"/>
  <c r="F21" i="28"/>
  <c r="F20" i="28"/>
  <c r="F19" i="28"/>
  <c r="F22" i="28" s="1"/>
  <c r="F17" i="28"/>
  <c r="D17" i="28"/>
  <c r="D65" i="28" s="1"/>
  <c r="F16" i="28"/>
  <c r="F15" i="28"/>
  <c r="F14" i="28"/>
  <c r="F13" i="28"/>
  <c r="D63" i="27"/>
  <c r="F62" i="27"/>
  <c r="F61" i="27"/>
  <c r="F60" i="27"/>
  <c r="F59" i="27"/>
  <c r="F57" i="27" s="1"/>
  <c r="F63" i="27" s="1"/>
  <c r="F58" i="27"/>
  <c r="D55" i="27"/>
  <c r="F54" i="27"/>
  <c r="F53" i="27"/>
  <c r="F52" i="27"/>
  <c r="F51" i="27"/>
  <c r="F49" i="27" s="1"/>
  <c r="F55" i="27" s="1"/>
  <c r="F50" i="27"/>
  <c r="D47" i="27"/>
  <c r="F46" i="27"/>
  <c r="F45" i="27"/>
  <c r="F44" i="27"/>
  <c r="F43" i="27"/>
  <c r="F41" i="27" s="1"/>
  <c r="F47" i="27" s="1"/>
  <c r="F42" i="27"/>
  <c r="D39" i="27"/>
  <c r="F38" i="27"/>
  <c r="F37" i="27"/>
  <c r="F36" i="27"/>
  <c r="F35" i="27"/>
  <c r="F33" i="27" s="1"/>
  <c r="F39" i="27" s="1"/>
  <c r="F34" i="27"/>
  <c r="D31" i="27"/>
  <c r="F30" i="27"/>
  <c r="F29" i="27"/>
  <c r="F28" i="27"/>
  <c r="F27" i="27"/>
  <c r="F25" i="27" s="1"/>
  <c r="F31" i="27" s="1"/>
  <c r="F26" i="27"/>
  <c r="D22" i="27"/>
  <c r="F21" i="27"/>
  <c r="F20" i="27"/>
  <c r="F19" i="27"/>
  <c r="F22" i="27" s="1"/>
  <c r="F17" i="27"/>
  <c r="D17" i="27"/>
  <c r="D65" i="27" s="1"/>
  <c r="F16" i="27"/>
  <c r="F15" i="27"/>
  <c r="F14" i="27"/>
  <c r="F13" i="27"/>
  <c r="D63" i="26"/>
  <c r="F62" i="26"/>
  <c r="F61" i="26"/>
  <c r="F60" i="26"/>
  <c r="F59" i="26"/>
  <c r="F57" i="26" s="1"/>
  <c r="F63" i="26" s="1"/>
  <c r="F58" i="26"/>
  <c r="D55" i="26"/>
  <c r="F54" i="26"/>
  <c r="F53" i="26"/>
  <c r="F52" i="26"/>
  <c r="F51" i="26"/>
  <c r="F49" i="26" s="1"/>
  <c r="F55" i="26" s="1"/>
  <c r="F50" i="26"/>
  <c r="D47" i="26"/>
  <c r="F46" i="26"/>
  <c r="F45" i="26"/>
  <c r="F44" i="26"/>
  <c r="F43" i="26"/>
  <c r="F41" i="26" s="1"/>
  <c r="F47" i="26" s="1"/>
  <c r="F42" i="26"/>
  <c r="D39" i="26"/>
  <c r="F38" i="26"/>
  <c r="F37" i="26"/>
  <c r="F36" i="26"/>
  <c r="F35" i="26"/>
  <c r="F33" i="26" s="1"/>
  <c r="F39" i="26" s="1"/>
  <c r="F34" i="26"/>
  <c r="D31" i="26"/>
  <c r="F30" i="26"/>
  <c r="F29" i="26"/>
  <c r="F28" i="26"/>
  <c r="F27" i="26"/>
  <c r="F25" i="26" s="1"/>
  <c r="F31" i="26" s="1"/>
  <c r="F26" i="26"/>
  <c r="D22" i="26"/>
  <c r="F21" i="26"/>
  <c r="F20" i="26"/>
  <c r="F19" i="26"/>
  <c r="F22" i="26" s="1"/>
  <c r="F17" i="26"/>
  <c r="D17" i="26"/>
  <c r="D65" i="26" s="1"/>
  <c r="F16" i="26"/>
  <c r="F15" i="26"/>
  <c r="F14" i="26"/>
  <c r="F13" i="26"/>
  <c r="D63" i="25"/>
  <c r="F62" i="25"/>
  <c r="F61" i="25"/>
  <c r="F60" i="25"/>
  <c r="F59" i="25"/>
  <c r="F57" i="25" s="1"/>
  <c r="F63" i="25" s="1"/>
  <c r="F58" i="25"/>
  <c r="D55" i="25"/>
  <c r="F54" i="25"/>
  <c r="F53" i="25"/>
  <c r="F52" i="25"/>
  <c r="F51" i="25"/>
  <c r="F49" i="25" s="1"/>
  <c r="F55" i="25" s="1"/>
  <c r="F50" i="25"/>
  <c r="D47" i="25"/>
  <c r="F46" i="25"/>
  <c r="F45" i="25"/>
  <c r="F44" i="25"/>
  <c r="F43" i="25"/>
  <c r="F41" i="25" s="1"/>
  <c r="F47" i="25" s="1"/>
  <c r="F42" i="25"/>
  <c r="D39" i="25"/>
  <c r="F38" i="25"/>
  <c r="F37" i="25"/>
  <c r="F36" i="25"/>
  <c r="F35" i="25"/>
  <c r="F33" i="25" s="1"/>
  <c r="F39" i="25" s="1"/>
  <c r="F34" i="25"/>
  <c r="D31" i="25"/>
  <c r="F30" i="25"/>
  <c r="F29" i="25"/>
  <c r="F28" i="25"/>
  <c r="F27" i="25"/>
  <c r="F25" i="25" s="1"/>
  <c r="F31" i="25" s="1"/>
  <c r="F26" i="25"/>
  <c r="D22" i="25"/>
  <c r="F21" i="25"/>
  <c r="F20" i="25"/>
  <c r="F19" i="25"/>
  <c r="F22" i="25" s="1"/>
  <c r="D17" i="25"/>
  <c r="D65" i="25" s="1"/>
  <c r="F16" i="25"/>
  <c r="F15" i="25"/>
  <c r="F14" i="25"/>
  <c r="F13" i="25"/>
  <c r="F17" i="25" s="1"/>
  <c r="F65" i="25" s="1"/>
  <c r="D63" i="24"/>
  <c r="F62" i="24"/>
  <c r="F61" i="24"/>
  <c r="F60" i="24"/>
  <c r="F59" i="24"/>
  <c r="F57" i="24" s="1"/>
  <c r="F63" i="24" s="1"/>
  <c r="F58" i="24"/>
  <c r="D55" i="24"/>
  <c r="F54" i="24"/>
  <c r="F53" i="24"/>
  <c r="F52" i="24"/>
  <c r="F51" i="24"/>
  <c r="F49" i="24" s="1"/>
  <c r="F55" i="24" s="1"/>
  <c r="F50" i="24"/>
  <c r="D47" i="24"/>
  <c r="F46" i="24"/>
  <c r="F45" i="24"/>
  <c r="F44" i="24"/>
  <c r="F43" i="24"/>
  <c r="F41" i="24" s="1"/>
  <c r="F47" i="24" s="1"/>
  <c r="F42" i="24"/>
  <c r="D39" i="24"/>
  <c r="F38" i="24"/>
  <c r="F37" i="24"/>
  <c r="F36" i="24"/>
  <c r="F35" i="24"/>
  <c r="F33" i="24" s="1"/>
  <c r="F39" i="24" s="1"/>
  <c r="F34" i="24"/>
  <c r="D31" i="24"/>
  <c r="F30" i="24"/>
  <c r="F29" i="24"/>
  <c r="F28" i="24"/>
  <c r="F27" i="24"/>
  <c r="F25" i="24" s="1"/>
  <c r="F31" i="24" s="1"/>
  <c r="F26" i="24"/>
  <c r="D22" i="24"/>
  <c r="F21" i="24"/>
  <c r="F20" i="24"/>
  <c r="F19" i="24"/>
  <c r="F22" i="24" s="1"/>
  <c r="D17" i="24"/>
  <c r="D65" i="24" s="1"/>
  <c r="F16" i="24"/>
  <c r="F15" i="24"/>
  <c r="F14" i="24"/>
  <c r="F13" i="24"/>
  <c r="F17" i="24" s="1"/>
  <c r="F65" i="24" s="1"/>
  <c r="D63" i="23"/>
  <c r="F62" i="23"/>
  <c r="F61" i="23"/>
  <c r="F60" i="23"/>
  <c r="F59" i="23"/>
  <c r="F57" i="23" s="1"/>
  <c r="F63" i="23" s="1"/>
  <c r="F58" i="23"/>
  <c r="D55" i="23"/>
  <c r="F54" i="23"/>
  <c r="F53" i="23"/>
  <c r="F52" i="23"/>
  <c r="F51" i="23"/>
  <c r="F49" i="23" s="1"/>
  <c r="F55" i="23" s="1"/>
  <c r="F50" i="23"/>
  <c r="D47" i="23"/>
  <c r="F46" i="23"/>
  <c r="F45" i="23"/>
  <c r="F44" i="23"/>
  <c r="F43" i="23"/>
  <c r="F41" i="23" s="1"/>
  <c r="F47" i="23" s="1"/>
  <c r="F42" i="23"/>
  <c r="D39" i="23"/>
  <c r="F38" i="23"/>
  <c r="F37" i="23"/>
  <c r="F36" i="23"/>
  <c r="F35" i="23"/>
  <c r="F33" i="23" s="1"/>
  <c r="F39" i="23" s="1"/>
  <c r="F34" i="23"/>
  <c r="D31" i="23"/>
  <c r="F30" i="23"/>
  <c r="F29" i="23"/>
  <c r="F28" i="23"/>
  <c r="F27" i="23"/>
  <c r="F25" i="23" s="1"/>
  <c r="F31" i="23" s="1"/>
  <c r="F26" i="23"/>
  <c r="D22" i="23"/>
  <c r="F21" i="23"/>
  <c r="F20" i="23"/>
  <c r="F19" i="23"/>
  <c r="F22" i="23" s="1"/>
  <c r="F17" i="23"/>
  <c r="D17" i="23"/>
  <c r="D65" i="23" s="1"/>
  <c r="F16" i="23"/>
  <c r="F15" i="23"/>
  <c r="F14" i="23"/>
  <c r="F13" i="23"/>
  <c r="D63" i="22"/>
  <c r="F62" i="22"/>
  <c r="F61" i="22"/>
  <c r="F60" i="22"/>
  <c r="F59" i="22"/>
  <c r="F57" i="22" s="1"/>
  <c r="F63" i="22" s="1"/>
  <c r="F58" i="22"/>
  <c r="D55" i="22"/>
  <c r="F54" i="22"/>
  <c r="F53" i="22"/>
  <c r="F52" i="22"/>
  <c r="F51" i="22"/>
  <c r="F49" i="22" s="1"/>
  <c r="F55" i="22" s="1"/>
  <c r="F50" i="22"/>
  <c r="D47" i="22"/>
  <c r="F46" i="22"/>
  <c r="F45" i="22"/>
  <c r="F44" i="22"/>
  <c r="F43" i="22"/>
  <c r="F41" i="22" s="1"/>
  <c r="F47" i="22" s="1"/>
  <c r="F42" i="22"/>
  <c r="D39" i="22"/>
  <c r="F38" i="22"/>
  <c r="F37" i="22"/>
  <c r="F36" i="22"/>
  <c r="F35" i="22"/>
  <c r="F33" i="22" s="1"/>
  <c r="F39" i="22" s="1"/>
  <c r="F34" i="22"/>
  <c r="D31" i="22"/>
  <c r="F30" i="22"/>
  <c r="F29" i="22"/>
  <c r="F28" i="22"/>
  <c r="F27" i="22"/>
  <c r="F25" i="22" s="1"/>
  <c r="F31" i="22" s="1"/>
  <c r="F26" i="22"/>
  <c r="D22" i="22"/>
  <c r="F21" i="22"/>
  <c r="F20" i="22"/>
  <c r="F19" i="22"/>
  <c r="F22" i="22" s="1"/>
  <c r="F17" i="22"/>
  <c r="D17" i="22"/>
  <c r="D65" i="22" s="1"/>
  <c r="F16" i="22"/>
  <c r="F15" i="22"/>
  <c r="F14" i="22"/>
  <c r="F13" i="22"/>
  <c r="D63" i="21"/>
  <c r="F62" i="21"/>
  <c r="F61" i="21"/>
  <c r="F60" i="21"/>
  <c r="F59" i="21"/>
  <c r="F58" i="21"/>
  <c r="F57" i="21"/>
  <c r="F63" i="21" s="1"/>
  <c r="D55" i="21"/>
  <c r="F54" i="21"/>
  <c r="F53" i="21"/>
  <c r="F52" i="21"/>
  <c r="F51" i="21"/>
  <c r="F50" i="21"/>
  <c r="F49" i="21"/>
  <c r="F55" i="21" s="1"/>
  <c r="D47" i="21"/>
  <c r="F46" i="21"/>
  <c r="F45" i="21"/>
  <c r="F44" i="21"/>
  <c r="F43" i="21"/>
  <c r="F42" i="21"/>
  <c r="F41" i="21"/>
  <c r="F47" i="21" s="1"/>
  <c r="D39" i="21"/>
  <c r="F38" i="21"/>
  <c r="F37" i="21"/>
  <c r="F36" i="21"/>
  <c r="F35" i="21"/>
  <c r="F34" i="21"/>
  <c r="F33" i="21"/>
  <c r="F39" i="21" s="1"/>
  <c r="D31" i="21"/>
  <c r="F30" i="21"/>
  <c r="F29" i="21"/>
  <c r="F28" i="21"/>
  <c r="F27" i="21"/>
  <c r="F26" i="21"/>
  <c r="F25" i="21"/>
  <c r="F31" i="21" s="1"/>
  <c r="D22" i="21"/>
  <c r="F21" i="21"/>
  <c r="F20" i="21"/>
  <c r="F19" i="21"/>
  <c r="F22" i="21" s="1"/>
  <c r="D17" i="21"/>
  <c r="D65" i="21" s="1"/>
  <c r="F16" i="21"/>
  <c r="F13" i="21" s="1"/>
  <c r="F17" i="21" s="1"/>
  <c r="F15" i="21"/>
  <c r="F14" i="21"/>
  <c r="D63" i="20"/>
  <c r="F62" i="20"/>
  <c r="F61" i="20"/>
  <c r="F60" i="20"/>
  <c r="F59" i="20"/>
  <c r="F57" i="20" s="1"/>
  <c r="F63" i="20" s="1"/>
  <c r="F58" i="20"/>
  <c r="D55" i="20"/>
  <c r="F54" i="20"/>
  <c r="F53" i="20"/>
  <c r="F52" i="20"/>
  <c r="F51" i="20"/>
  <c r="F49" i="20" s="1"/>
  <c r="F55" i="20" s="1"/>
  <c r="F50" i="20"/>
  <c r="D47" i="20"/>
  <c r="F46" i="20"/>
  <c r="F45" i="20"/>
  <c r="F44" i="20"/>
  <c r="F43" i="20"/>
  <c r="F41" i="20" s="1"/>
  <c r="F47" i="20" s="1"/>
  <c r="F42" i="20"/>
  <c r="D39" i="20"/>
  <c r="F38" i="20"/>
  <c r="F37" i="20"/>
  <c r="F36" i="20"/>
  <c r="F35" i="20"/>
  <c r="F33" i="20" s="1"/>
  <c r="F39" i="20" s="1"/>
  <c r="F34" i="20"/>
  <c r="D31" i="20"/>
  <c r="F30" i="20"/>
  <c r="F29" i="20"/>
  <c r="F28" i="20"/>
  <c r="F27" i="20"/>
  <c r="F25" i="20" s="1"/>
  <c r="F31" i="20" s="1"/>
  <c r="F26" i="20"/>
  <c r="D22" i="20"/>
  <c r="F21" i="20"/>
  <c r="F20" i="20"/>
  <c r="F19" i="20"/>
  <c r="F22" i="20" s="1"/>
  <c r="F17" i="20"/>
  <c r="D17" i="20"/>
  <c r="D65" i="20" s="1"/>
  <c r="F16" i="20"/>
  <c r="F15" i="20"/>
  <c r="F14" i="20"/>
  <c r="F13" i="20"/>
  <c r="D63" i="19"/>
  <c r="F62" i="19"/>
  <c r="F61" i="19"/>
  <c r="F60" i="19"/>
  <c r="F59" i="19"/>
  <c r="F58" i="19"/>
  <c r="F57" i="19"/>
  <c r="F63" i="19" s="1"/>
  <c r="D55" i="19"/>
  <c r="F54" i="19"/>
  <c r="F53" i="19"/>
  <c r="F52" i="19"/>
  <c r="F51" i="19"/>
  <c r="F50" i="19"/>
  <c r="F49" i="19"/>
  <c r="F55" i="19" s="1"/>
  <c r="D47" i="19"/>
  <c r="F46" i="19"/>
  <c r="F45" i="19"/>
  <c r="F44" i="19"/>
  <c r="F43" i="19"/>
  <c r="F42" i="19"/>
  <c r="F41" i="19"/>
  <c r="F47" i="19" s="1"/>
  <c r="D39" i="19"/>
  <c r="F38" i="19"/>
  <c r="F37" i="19"/>
  <c r="F36" i="19"/>
  <c r="F35" i="19"/>
  <c r="F34" i="19"/>
  <c r="F33" i="19"/>
  <c r="F39" i="19" s="1"/>
  <c r="D31" i="19"/>
  <c r="F30" i="19"/>
  <c r="F29" i="19"/>
  <c r="F28" i="19"/>
  <c r="F27" i="19"/>
  <c r="F26" i="19"/>
  <c r="F25" i="19"/>
  <c r="F31" i="19" s="1"/>
  <c r="D22" i="19"/>
  <c r="F21" i="19"/>
  <c r="F20" i="19"/>
  <c r="F19" i="19"/>
  <c r="F22" i="19" s="1"/>
  <c r="D17" i="19"/>
  <c r="D65" i="19" s="1"/>
  <c r="F16" i="19"/>
  <c r="F13" i="19" s="1"/>
  <c r="F17" i="19" s="1"/>
  <c r="F15" i="19"/>
  <c r="F14" i="19"/>
  <c r="D63" i="18"/>
  <c r="F62" i="18"/>
  <c r="F61" i="18"/>
  <c r="F60" i="18"/>
  <c r="F59" i="18"/>
  <c r="F57" i="18" s="1"/>
  <c r="F63" i="18" s="1"/>
  <c r="F58" i="18"/>
  <c r="D55" i="18"/>
  <c r="F54" i="18"/>
  <c r="F53" i="18"/>
  <c r="F52" i="18"/>
  <c r="F51" i="18"/>
  <c r="F49" i="18" s="1"/>
  <c r="F55" i="18" s="1"/>
  <c r="F50" i="18"/>
  <c r="D47" i="18"/>
  <c r="F46" i="18"/>
  <c r="F45" i="18"/>
  <c r="F44" i="18"/>
  <c r="F43" i="18"/>
  <c r="F41" i="18" s="1"/>
  <c r="F47" i="18" s="1"/>
  <c r="F42" i="18"/>
  <c r="D39" i="18"/>
  <c r="F38" i="18"/>
  <c r="F37" i="18"/>
  <c r="F36" i="18"/>
  <c r="F35" i="18"/>
  <c r="F33" i="18" s="1"/>
  <c r="F39" i="18" s="1"/>
  <c r="F34" i="18"/>
  <c r="D31" i="18"/>
  <c r="F30" i="18"/>
  <c r="F29" i="18"/>
  <c r="F28" i="18"/>
  <c r="F27" i="18"/>
  <c r="F25" i="18" s="1"/>
  <c r="F31" i="18" s="1"/>
  <c r="F26" i="18"/>
  <c r="D22" i="18"/>
  <c r="F21" i="18"/>
  <c r="F20" i="18"/>
  <c r="F19" i="18"/>
  <c r="F22" i="18" s="1"/>
  <c r="F17" i="18"/>
  <c r="D17" i="18"/>
  <c r="D65" i="18" s="1"/>
  <c r="F16" i="18"/>
  <c r="F15" i="18"/>
  <c r="F14" i="18"/>
  <c r="F13" i="18"/>
  <c r="D63" i="17"/>
  <c r="F62" i="17"/>
  <c r="F61" i="17"/>
  <c r="F60" i="17"/>
  <c r="F59" i="17"/>
  <c r="F57" i="17" s="1"/>
  <c r="F63" i="17" s="1"/>
  <c r="F58" i="17"/>
  <c r="D55" i="17"/>
  <c r="F54" i="17"/>
  <c r="F53" i="17"/>
  <c r="F52" i="17"/>
  <c r="F51" i="17"/>
  <c r="F49" i="17" s="1"/>
  <c r="F55" i="17" s="1"/>
  <c r="F50" i="17"/>
  <c r="D47" i="17"/>
  <c r="F46" i="17"/>
  <c r="F45" i="17"/>
  <c r="F44" i="17"/>
  <c r="F43" i="17"/>
  <c r="F42" i="17"/>
  <c r="D39" i="17"/>
  <c r="F38" i="17"/>
  <c r="F37" i="17"/>
  <c r="F36" i="17"/>
  <c r="F35" i="17"/>
  <c r="F33" i="17" s="1"/>
  <c r="F39" i="17" s="1"/>
  <c r="F34" i="17"/>
  <c r="D31" i="17"/>
  <c r="F30" i="17"/>
  <c r="F29" i="17"/>
  <c r="F28" i="17"/>
  <c r="F27" i="17"/>
  <c r="F25" i="17" s="1"/>
  <c r="F31" i="17" s="1"/>
  <c r="F26" i="17"/>
  <c r="D22" i="17"/>
  <c r="F21" i="17"/>
  <c r="F19" i="17" s="1"/>
  <c r="F22" i="17" s="1"/>
  <c r="F20" i="17"/>
  <c r="D17" i="17"/>
  <c r="D65" i="17" s="1"/>
  <c r="F16" i="17"/>
  <c r="F15" i="17"/>
  <c r="F14" i="17"/>
  <c r="F13" i="17"/>
  <c r="F17" i="17" s="1"/>
  <c r="D63" i="16"/>
  <c r="F62" i="16"/>
  <c r="F61" i="16"/>
  <c r="F60" i="16"/>
  <c r="F59" i="16"/>
  <c r="F57" i="16" s="1"/>
  <c r="F63" i="16" s="1"/>
  <c r="F58" i="16"/>
  <c r="D55" i="16"/>
  <c r="F54" i="16"/>
  <c r="F53" i="16"/>
  <c r="F52" i="16"/>
  <c r="F51" i="16"/>
  <c r="F49" i="16" s="1"/>
  <c r="F55" i="16" s="1"/>
  <c r="F50" i="16"/>
  <c r="D47" i="16"/>
  <c r="F46" i="16"/>
  <c r="F45" i="16"/>
  <c r="F44" i="16"/>
  <c r="F43" i="16"/>
  <c r="F41" i="16" s="1"/>
  <c r="F47" i="16" s="1"/>
  <c r="F42" i="16"/>
  <c r="D39" i="16"/>
  <c r="F38" i="16"/>
  <c r="F37" i="16"/>
  <c r="F36" i="16"/>
  <c r="F35" i="16"/>
  <c r="F33" i="16" s="1"/>
  <c r="F39" i="16" s="1"/>
  <c r="F34" i="16"/>
  <c r="D31" i="16"/>
  <c r="F30" i="16"/>
  <c r="F29" i="16"/>
  <c r="F28" i="16"/>
  <c r="F27" i="16"/>
  <c r="F25" i="16" s="1"/>
  <c r="F31" i="16" s="1"/>
  <c r="F26" i="16"/>
  <c r="D22" i="16"/>
  <c r="F21" i="16"/>
  <c r="F20" i="16"/>
  <c r="F19" i="16"/>
  <c r="F22" i="16" s="1"/>
  <c r="F17" i="16"/>
  <c r="D17" i="16"/>
  <c r="D65" i="16" s="1"/>
  <c r="F16" i="16"/>
  <c r="F15" i="16"/>
  <c r="F14" i="16"/>
  <c r="F13" i="16"/>
  <c r="D63" i="15"/>
  <c r="F62" i="15"/>
  <c r="F61" i="15"/>
  <c r="F60" i="15"/>
  <c r="F59" i="15"/>
  <c r="F57" i="15" s="1"/>
  <c r="F63" i="15" s="1"/>
  <c r="F58" i="15"/>
  <c r="D55" i="15"/>
  <c r="F54" i="15"/>
  <c r="F53" i="15"/>
  <c r="F52" i="15"/>
  <c r="F51" i="15"/>
  <c r="F49" i="15" s="1"/>
  <c r="F55" i="15" s="1"/>
  <c r="F50" i="15"/>
  <c r="D47" i="15"/>
  <c r="F46" i="15"/>
  <c r="F45" i="15"/>
  <c r="F44" i="15"/>
  <c r="F43" i="15"/>
  <c r="F41" i="15" s="1"/>
  <c r="F47" i="15" s="1"/>
  <c r="F42" i="15"/>
  <c r="D39" i="15"/>
  <c r="F38" i="15"/>
  <c r="F37" i="15"/>
  <c r="F36" i="15"/>
  <c r="F35" i="15"/>
  <c r="F33" i="15" s="1"/>
  <c r="F39" i="15" s="1"/>
  <c r="F34" i="15"/>
  <c r="D31" i="15"/>
  <c r="F30" i="15"/>
  <c r="F29" i="15"/>
  <c r="F28" i="15"/>
  <c r="F27" i="15"/>
  <c r="F25" i="15" s="1"/>
  <c r="F31" i="15" s="1"/>
  <c r="F26" i="15"/>
  <c r="D22" i="15"/>
  <c r="D65" i="15" s="1"/>
  <c r="F21" i="15"/>
  <c r="F20" i="15"/>
  <c r="F19" i="15"/>
  <c r="F22" i="15" s="1"/>
  <c r="F17" i="15"/>
  <c r="D17" i="15"/>
  <c r="F16" i="15"/>
  <c r="F15" i="15"/>
  <c r="F14" i="15"/>
  <c r="F13" i="15"/>
  <c r="D63" i="14"/>
  <c r="F62" i="14"/>
  <c r="F61" i="14"/>
  <c r="F60" i="14"/>
  <c r="F59" i="14"/>
  <c r="F57" i="14" s="1"/>
  <c r="F63" i="14" s="1"/>
  <c r="F58" i="14"/>
  <c r="D55" i="14"/>
  <c r="F54" i="14"/>
  <c r="F53" i="14"/>
  <c r="F52" i="14"/>
  <c r="F51" i="14"/>
  <c r="F49" i="14" s="1"/>
  <c r="F55" i="14" s="1"/>
  <c r="F50" i="14"/>
  <c r="D47" i="14"/>
  <c r="F46" i="14"/>
  <c r="F45" i="14"/>
  <c r="F44" i="14"/>
  <c r="F43" i="14"/>
  <c r="F41" i="14" s="1"/>
  <c r="F47" i="14" s="1"/>
  <c r="F42" i="14"/>
  <c r="D39" i="14"/>
  <c r="F38" i="14"/>
  <c r="F37" i="14"/>
  <c r="F36" i="14"/>
  <c r="F35" i="14"/>
  <c r="F33" i="14" s="1"/>
  <c r="F39" i="14" s="1"/>
  <c r="F34" i="14"/>
  <c r="D31" i="14"/>
  <c r="F30" i="14"/>
  <c r="F29" i="14"/>
  <c r="F28" i="14"/>
  <c r="F27" i="14"/>
  <c r="F25" i="14" s="1"/>
  <c r="F31" i="14" s="1"/>
  <c r="F26" i="14"/>
  <c r="D22" i="14"/>
  <c r="F21" i="14"/>
  <c r="F20" i="14"/>
  <c r="F19" i="14"/>
  <c r="F22" i="14" s="1"/>
  <c r="F17" i="14"/>
  <c r="D17" i="14"/>
  <c r="D65" i="14" s="1"/>
  <c r="F16" i="14"/>
  <c r="F15" i="14"/>
  <c r="F14" i="14"/>
  <c r="F13" i="14"/>
  <c r="D63" i="13"/>
  <c r="F62" i="13"/>
  <c r="F61" i="13"/>
  <c r="F60" i="13"/>
  <c r="F59" i="13"/>
  <c r="F57" i="13" s="1"/>
  <c r="F63" i="13" s="1"/>
  <c r="F58" i="13"/>
  <c r="D55" i="13"/>
  <c r="F54" i="13"/>
  <c r="F53" i="13"/>
  <c r="F52" i="13"/>
  <c r="F51" i="13"/>
  <c r="F49" i="13" s="1"/>
  <c r="F55" i="13" s="1"/>
  <c r="F50" i="13"/>
  <c r="D47" i="13"/>
  <c r="F46" i="13"/>
  <c r="F45" i="13"/>
  <c r="F44" i="13"/>
  <c r="F43" i="13"/>
  <c r="F41" i="13" s="1"/>
  <c r="F47" i="13" s="1"/>
  <c r="F42" i="13"/>
  <c r="D39" i="13"/>
  <c r="F38" i="13"/>
  <c r="F37" i="13"/>
  <c r="F36" i="13"/>
  <c r="F35" i="13"/>
  <c r="F33" i="13" s="1"/>
  <c r="F39" i="13" s="1"/>
  <c r="F34" i="13"/>
  <c r="D31" i="13"/>
  <c r="F30" i="13"/>
  <c r="F29" i="13"/>
  <c r="F28" i="13"/>
  <c r="F27" i="13"/>
  <c r="F25" i="13" s="1"/>
  <c r="F31" i="13" s="1"/>
  <c r="F26" i="13"/>
  <c r="D22" i="13"/>
  <c r="F21" i="13"/>
  <c r="F20" i="13"/>
  <c r="F19" i="13"/>
  <c r="F22" i="13" s="1"/>
  <c r="F17" i="13"/>
  <c r="D17" i="13"/>
  <c r="D65" i="13" s="1"/>
  <c r="F16" i="13"/>
  <c r="F15" i="13"/>
  <c r="F14" i="13"/>
  <c r="F13" i="13"/>
  <c r="D65" i="12"/>
  <c r="D63" i="12"/>
  <c r="F62" i="12"/>
  <c r="F61" i="12"/>
  <c r="F60" i="12"/>
  <c r="F59" i="12"/>
  <c r="F57" i="12" s="1"/>
  <c r="F63" i="12" s="1"/>
  <c r="F58" i="12"/>
  <c r="D55" i="12"/>
  <c r="F54" i="12"/>
  <c r="F53" i="12"/>
  <c r="F52" i="12"/>
  <c r="F51" i="12"/>
  <c r="F49" i="12" s="1"/>
  <c r="F55" i="12" s="1"/>
  <c r="F50" i="12"/>
  <c r="D47" i="12"/>
  <c r="F46" i="12"/>
  <c r="F45" i="12"/>
  <c r="F44" i="12"/>
  <c r="F43" i="12"/>
  <c r="F41" i="12" s="1"/>
  <c r="F47" i="12" s="1"/>
  <c r="F42" i="12"/>
  <c r="D39" i="12"/>
  <c r="F38" i="12"/>
  <c r="F37" i="12"/>
  <c r="F36" i="12"/>
  <c r="F35" i="12"/>
  <c r="F33" i="12" s="1"/>
  <c r="F39" i="12" s="1"/>
  <c r="F34" i="12"/>
  <c r="D31" i="12"/>
  <c r="F30" i="12"/>
  <c r="F29" i="12"/>
  <c r="F28" i="12"/>
  <c r="F27" i="12"/>
  <c r="F25" i="12" s="1"/>
  <c r="F31" i="12" s="1"/>
  <c r="F26" i="12"/>
  <c r="D22" i="12"/>
  <c r="F21" i="12"/>
  <c r="F20" i="12"/>
  <c r="F19" i="12"/>
  <c r="F22" i="12" s="1"/>
  <c r="F17" i="12"/>
  <c r="D17" i="12"/>
  <c r="F16" i="12"/>
  <c r="F15" i="12"/>
  <c r="F14" i="12"/>
  <c r="F13" i="12"/>
  <c r="D65" i="11"/>
  <c r="D63" i="11"/>
  <c r="F62" i="11"/>
  <c r="F61" i="11"/>
  <c r="F60" i="11"/>
  <c r="F59" i="11"/>
  <c r="F58" i="11"/>
  <c r="F57" i="11"/>
  <c r="F63" i="11" s="1"/>
  <c r="D55" i="11"/>
  <c r="F54" i="11"/>
  <c r="F53" i="11"/>
  <c r="F52" i="11"/>
  <c r="F51" i="11"/>
  <c r="F50" i="11"/>
  <c r="F49" i="11"/>
  <c r="F55" i="11" s="1"/>
  <c r="D47" i="11"/>
  <c r="F46" i="11"/>
  <c r="F45" i="11"/>
  <c r="F44" i="11"/>
  <c r="F43" i="11"/>
  <c r="F42" i="11"/>
  <c r="F41" i="11"/>
  <c r="F47" i="11" s="1"/>
  <c r="D39" i="11"/>
  <c r="F38" i="11"/>
  <c r="F37" i="11"/>
  <c r="F36" i="11"/>
  <c r="F35" i="11"/>
  <c r="F34" i="11"/>
  <c r="F33" i="11"/>
  <c r="F39" i="11" s="1"/>
  <c r="D31" i="11"/>
  <c r="F30" i="11"/>
  <c r="F29" i="11"/>
  <c r="F28" i="11"/>
  <c r="F27" i="11"/>
  <c r="F26" i="11"/>
  <c r="F25" i="11"/>
  <c r="F31" i="11" s="1"/>
  <c r="D22" i="11"/>
  <c r="F21" i="11"/>
  <c r="F20" i="11"/>
  <c r="F19" i="11"/>
  <c r="F22" i="11" s="1"/>
  <c r="D17" i="11"/>
  <c r="F16" i="11"/>
  <c r="F13" i="11" s="1"/>
  <c r="F17" i="11" s="1"/>
  <c r="F15" i="11"/>
  <c r="F14" i="11"/>
  <c r="D63" i="10"/>
  <c r="F62" i="10"/>
  <c r="F61" i="10"/>
  <c r="F60" i="10"/>
  <c r="F59" i="10"/>
  <c r="F57" i="10" s="1"/>
  <c r="F63" i="10" s="1"/>
  <c r="F58" i="10"/>
  <c r="D55" i="10"/>
  <c r="F54" i="10"/>
  <c r="F53" i="10"/>
  <c r="F52" i="10"/>
  <c r="F51" i="10"/>
  <c r="F49" i="10" s="1"/>
  <c r="F55" i="10" s="1"/>
  <c r="F50" i="10"/>
  <c r="D47" i="10"/>
  <c r="F46" i="10"/>
  <c r="F45" i="10"/>
  <c r="F44" i="10"/>
  <c r="F43" i="10"/>
  <c r="F41" i="10" s="1"/>
  <c r="F47" i="10" s="1"/>
  <c r="F42" i="10"/>
  <c r="D39" i="10"/>
  <c r="F38" i="10"/>
  <c r="F37" i="10"/>
  <c r="F36" i="10"/>
  <c r="F35" i="10"/>
  <c r="F33" i="10" s="1"/>
  <c r="F39" i="10" s="1"/>
  <c r="F34" i="10"/>
  <c r="D31" i="10"/>
  <c r="F30" i="10"/>
  <c r="F29" i="10"/>
  <c r="F28" i="10"/>
  <c r="F27" i="10"/>
  <c r="F25" i="10" s="1"/>
  <c r="F31" i="10" s="1"/>
  <c r="F26" i="10"/>
  <c r="D22" i="10"/>
  <c r="F21" i="10"/>
  <c r="F20" i="10"/>
  <c r="F19" i="10"/>
  <c r="F22" i="10" s="1"/>
  <c r="F17" i="10"/>
  <c r="D17" i="10"/>
  <c r="D65" i="10" s="1"/>
  <c r="F16" i="10"/>
  <c r="F15" i="10"/>
  <c r="F14" i="10"/>
  <c r="F13" i="10"/>
  <c r="D63" i="8"/>
  <c r="F62" i="8"/>
  <c r="F61" i="8"/>
  <c r="F60" i="8"/>
  <c r="F59" i="8"/>
  <c r="F57" i="8" s="1"/>
  <c r="F63" i="8" s="1"/>
  <c r="F58" i="8"/>
  <c r="D55" i="8"/>
  <c r="F54" i="8"/>
  <c r="F53" i="8"/>
  <c r="F52" i="8"/>
  <c r="F51" i="8"/>
  <c r="F49" i="8" s="1"/>
  <c r="F55" i="8" s="1"/>
  <c r="F50" i="8"/>
  <c r="D47" i="8"/>
  <c r="F46" i="8"/>
  <c r="F45" i="8"/>
  <c r="F44" i="8"/>
  <c r="F43" i="8"/>
  <c r="F41" i="8" s="1"/>
  <c r="F47" i="8" s="1"/>
  <c r="F42" i="8"/>
  <c r="D39" i="8"/>
  <c r="F38" i="8"/>
  <c r="F37" i="8"/>
  <c r="F36" i="8"/>
  <c r="F35" i="8"/>
  <c r="F33" i="8" s="1"/>
  <c r="F39" i="8" s="1"/>
  <c r="F34" i="8"/>
  <c r="D31" i="8"/>
  <c r="F30" i="8"/>
  <c r="F29" i="8"/>
  <c r="F28" i="8"/>
  <c r="F27" i="8"/>
  <c r="F25" i="8" s="1"/>
  <c r="F31" i="8" s="1"/>
  <c r="F26" i="8"/>
  <c r="D22" i="8"/>
  <c r="D65" i="8" s="1"/>
  <c r="F21" i="8"/>
  <c r="F20" i="8"/>
  <c r="F19" i="8"/>
  <c r="F22" i="8" s="1"/>
  <c r="D17" i="8"/>
  <c r="F16" i="8"/>
  <c r="F15" i="8"/>
  <c r="F14" i="8"/>
  <c r="F13" i="8"/>
  <c r="F17" i="8" s="1"/>
  <c r="D63" i="9"/>
  <c r="F62" i="9"/>
  <c r="F61" i="9"/>
  <c r="F60" i="9"/>
  <c r="F59" i="9"/>
  <c r="F58" i="9"/>
  <c r="D55" i="9"/>
  <c r="F54" i="9"/>
  <c r="F53" i="9"/>
  <c r="F52" i="9"/>
  <c r="F51" i="9"/>
  <c r="F50" i="9"/>
  <c r="D47" i="9"/>
  <c r="F46" i="9"/>
  <c r="F45" i="9"/>
  <c r="F44" i="9"/>
  <c r="F43" i="9"/>
  <c r="F42" i="9"/>
  <c r="D39" i="9"/>
  <c r="F38" i="9"/>
  <c r="F37" i="9"/>
  <c r="F36" i="9"/>
  <c r="F35" i="9"/>
  <c r="F34" i="9"/>
  <c r="D31" i="9"/>
  <c r="F30" i="9"/>
  <c r="F29" i="9"/>
  <c r="F28" i="9"/>
  <c r="F27" i="9"/>
  <c r="F26" i="9"/>
  <c r="D22" i="9"/>
  <c r="D65" i="9" s="1"/>
  <c r="F21" i="9"/>
  <c r="F20" i="9"/>
  <c r="D17" i="9"/>
  <c r="F16" i="9"/>
  <c r="F15" i="9"/>
  <c r="F14" i="9"/>
  <c r="AW8" i="2"/>
  <c r="BE8" i="2"/>
  <c r="BG8" i="2"/>
  <c r="BI8" i="2"/>
  <c r="BE14" i="2"/>
  <c r="BF14" i="2"/>
  <c r="BG14" i="2"/>
  <c r="BH14" i="2"/>
  <c r="BI14" i="2"/>
  <c r="BJ14" i="2"/>
  <c r="AI8" i="2"/>
  <c r="AK8" i="2"/>
  <c r="AM8" i="2"/>
  <c r="AO8" i="2"/>
  <c r="AQ8" i="2"/>
  <c r="AS8" i="2"/>
  <c r="AU8" i="2"/>
  <c r="AY8" i="2"/>
  <c r="BA8" i="2"/>
  <c r="BC8" i="2"/>
  <c r="AI14" i="2"/>
  <c r="AJ14" i="2"/>
  <c r="AK14" i="2"/>
  <c r="AL14" i="2"/>
  <c r="AM14" i="2"/>
  <c r="AN14" i="2"/>
  <c r="AO14" i="2"/>
  <c r="AP14" i="2"/>
  <c r="AQ14" i="2"/>
  <c r="AR14" i="2"/>
  <c r="AS14" i="2"/>
  <c r="AT14" i="2"/>
  <c r="AU14" i="2"/>
  <c r="AV14" i="2"/>
  <c r="AW14" i="2"/>
  <c r="AX14" i="2"/>
  <c r="AY14" i="2"/>
  <c r="AZ14" i="2"/>
  <c r="BA14" i="2"/>
  <c r="BB14" i="2"/>
  <c r="BC14" i="2"/>
  <c r="BD14" i="2"/>
  <c r="E8" i="2"/>
  <c r="G8" i="2"/>
  <c r="I8" i="2"/>
  <c r="K8" i="2"/>
  <c r="M8" i="2"/>
  <c r="O8" i="2"/>
  <c r="Q8" i="2"/>
  <c r="S8" i="2"/>
  <c r="U8" i="2"/>
  <c r="W8" i="2"/>
  <c r="Y8" i="2"/>
  <c r="AA8" i="2"/>
  <c r="AC8" i="2"/>
  <c r="AE8" i="2"/>
  <c r="AG8"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C14" i="2"/>
  <c r="C8" i="2"/>
  <c r="D14" i="2"/>
  <c r="B14" i="2"/>
  <c r="F25" i="9" l="1"/>
  <c r="F31" i="9" s="1"/>
  <c r="F41" i="17"/>
  <c r="F47" i="17" s="1"/>
  <c r="F65" i="17" s="1"/>
  <c r="F65" i="37"/>
  <c r="F65" i="36"/>
  <c r="F65" i="35"/>
  <c r="F65" i="34"/>
  <c r="F65" i="33"/>
  <c r="F65" i="32"/>
  <c r="F65" i="31"/>
  <c r="F65" i="30"/>
  <c r="F65" i="29"/>
  <c r="F65" i="28"/>
  <c r="F65" i="27"/>
  <c r="F65" i="26"/>
  <c r="F65" i="23"/>
  <c r="F65" i="22"/>
  <c r="F65" i="21"/>
  <c r="F65" i="20"/>
  <c r="F65" i="19"/>
  <c r="F65" i="18"/>
  <c r="F65" i="16"/>
  <c r="F65" i="15"/>
  <c r="F65" i="14"/>
  <c r="F65" i="13"/>
  <c r="F65" i="12"/>
  <c r="F65" i="11"/>
  <c r="F65" i="10"/>
  <c r="F65" i="8"/>
  <c r="F13" i="9"/>
  <c r="F17" i="9" s="1"/>
  <c r="F19" i="9"/>
  <c r="F22" i="9" s="1"/>
  <c r="F57" i="9"/>
  <c r="F63" i="9" s="1"/>
  <c r="F49" i="9"/>
  <c r="F55" i="9" s="1"/>
  <c r="F41" i="9"/>
  <c r="F47" i="9" s="1"/>
  <c r="F33" i="9"/>
  <c r="F39" i="9" s="1"/>
  <c r="F65" i="9" l="1"/>
</calcChain>
</file>

<file path=xl/sharedStrings.xml><?xml version="1.0" encoding="utf-8"?>
<sst xmlns="http://schemas.openxmlformats.org/spreadsheetml/2006/main" count="2322" uniqueCount="136">
  <si>
    <t>Bidder Name:</t>
  </si>
  <si>
    <t>General Compliance Check</t>
  </si>
  <si>
    <t>Remarks</t>
  </si>
  <si>
    <t>Provided</t>
  </si>
  <si>
    <t>Scoring Matrix</t>
  </si>
  <si>
    <t>Criteria</t>
  </si>
  <si>
    <t>Weighting</t>
  </si>
  <si>
    <t>Score</t>
  </si>
  <si>
    <t>Weighted Score</t>
  </si>
  <si>
    <t>Section</t>
  </si>
  <si>
    <t>GRAND TOTAL</t>
  </si>
  <si>
    <t>Total</t>
  </si>
  <si>
    <t>Bidder 1</t>
  </si>
  <si>
    <t>Bidder 2</t>
  </si>
  <si>
    <t>Meaning</t>
  </si>
  <si>
    <t>Ref</t>
  </si>
  <si>
    <t>[Bidder 1 Name]</t>
  </si>
  <si>
    <t>Part</t>
  </si>
  <si>
    <t>The scores will range from 0 to 5.  The following table illustrates the meaning of each score:</t>
  </si>
  <si>
    <t>Good</t>
  </si>
  <si>
    <t>Below average</t>
  </si>
  <si>
    <t>Average/as expected for this scheme</t>
  </si>
  <si>
    <t>Poor/inadequate</t>
  </si>
  <si>
    <t>Bidder 3</t>
  </si>
  <si>
    <t>Bidder 4</t>
  </si>
  <si>
    <t>Bidder 5</t>
  </si>
  <si>
    <t>Bidder 6</t>
  </si>
  <si>
    <t>Bidder 7</t>
  </si>
  <si>
    <t>Bidder 8</t>
  </si>
  <si>
    <t>Bidder 9</t>
  </si>
  <si>
    <t>Bidder 10</t>
  </si>
  <si>
    <t>Bidder 11</t>
  </si>
  <si>
    <t>Bidder 12</t>
  </si>
  <si>
    <t>Bidder 13</t>
  </si>
  <si>
    <t>Bidder 14</t>
  </si>
  <si>
    <t>Bidder 15</t>
  </si>
  <si>
    <t>Bidder 16</t>
  </si>
  <si>
    <t>Bidder 17</t>
  </si>
  <si>
    <t>Bidder 18</t>
  </si>
  <si>
    <t>Bidder 19</t>
  </si>
  <si>
    <t>Bidder 20</t>
  </si>
  <si>
    <t>Bidder 21</t>
  </si>
  <si>
    <t>Bidder 22</t>
  </si>
  <si>
    <t>Bidder 23</t>
  </si>
  <si>
    <t>Bidder 24</t>
  </si>
  <si>
    <t>Bidder 25</t>
  </si>
  <si>
    <t>Bidder 26</t>
  </si>
  <si>
    <t>Bidder 27</t>
  </si>
  <si>
    <t>Bidder 28</t>
  </si>
  <si>
    <t>Bidder 29</t>
  </si>
  <si>
    <t>Bidder 30</t>
  </si>
  <si>
    <t>Part 1 - Ability to fulfil contract</t>
  </si>
  <si>
    <t>Part 2 - Excellent level of service</t>
  </si>
  <si>
    <t>Part 3 - Pricing</t>
  </si>
  <si>
    <t>Part 1 - ABILITY TO FULFIL CONTRACT</t>
  </si>
  <si>
    <t>Part 2 - EXCELLENT LEVEL OF SERVICE</t>
  </si>
  <si>
    <t>PART 3 - PRICING</t>
  </si>
  <si>
    <t>TOTAL</t>
  </si>
  <si>
    <t>Lot Section 1 value (estimated) £119,668 Ex. VAT</t>
  </si>
  <si>
    <t>&gt;£119,668</t>
  </si>
  <si>
    <t>Lot Section 2 value (estimated) £77,867 Ex. VAT</t>
  </si>
  <si>
    <t>&gt;£77,867</t>
  </si>
  <si>
    <t>Lot Section 3 value (estimated) £90,729 Ex. VAT</t>
  </si>
  <si>
    <t>&gt;£90,729</t>
  </si>
  <si>
    <t>£86,000-90,729</t>
  </si>
  <si>
    <t>£81,000-86,000</t>
  </si>
  <si>
    <t>Lot Section 4 value (estimated) £203,810 Ex. VAT</t>
  </si>
  <si>
    <t>&gt;£203,810</t>
  </si>
  <si>
    <t>Lot Section 5 value (estimated) £34,173 Ex. VAT</t>
  </si>
  <si>
    <t>&gt;£34,173</t>
  </si>
  <si>
    <t>£32,000-34,173</t>
  </si>
  <si>
    <t>£29,000-32,000</t>
  </si>
  <si>
    <t>£74,000-77,867</t>
  </si>
  <si>
    <t>£114,000-119,668</t>
  </si>
  <si>
    <t>£197,000-203,810</t>
  </si>
  <si>
    <t>£108,000-114,000</t>
  </si>
  <si>
    <t>£70,000-74,000</t>
  </si>
  <si>
    <t>£190,000-197,000</t>
  </si>
  <si>
    <t>Bidder Name</t>
  </si>
  <si>
    <t>Lot Section 1</t>
  </si>
  <si>
    <t>Lot Section 2</t>
  </si>
  <si>
    <t>Lot Section 3</t>
  </si>
  <si>
    <t>Lot Section 4</t>
  </si>
  <si>
    <t>Lot Section 5</t>
  </si>
  <si>
    <t>Part 3 - Pricing:</t>
  </si>
  <si>
    <t>Bidders should be able to provide relevant insurance documentation mainly Public liability.  We may request to see vehicle insurance information.</t>
  </si>
  <si>
    <t>Bidders should demonstrate their ability to fulfil the tender by evidencing relevant experience/qualifications, adequate staffing provision and that they are in possession of required equipment whether purchased or hired.</t>
  </si>
  <si>
    <t>Bidders should be able to evidence their compliance with current Health and Safety policies/standards.  Sight of relevant risk assessments, COSHH assessment forms, training records and required PPE will be required.</t>
  </si>
  <si>
    <t>Bidders should demonstrate their suitability in performing tasks as required.  We would advise detailing pervious works undertaken.  Supporting images in this respect might prove advantageous.  You may refer to images on secure websites associated with your company.</t>
  </si>
  <si>
    <t>Therefore, careful consideration will be taken with regards to scoring in relation to sections bid for and associated pricing.</t>
  </si>
  <si>
    <t>This is a multiple section tender yet some bidders may not apply for all section.</t>
  </si>
  <si>
    <t>Determination of tenders will be proportionate, fair and evidencable.</t>
  </si>
  <si>
    <t>Bidders should be able to evidence their experience in a forward facing role(s) as will effectively be a representative of our authority.</t>
  </si>
  <si>
    <t>£102,000-108,000</t>
  </si>
  <si>
    <t>&lt;102,000</t>
  </si>
  <si>
    <t>£66,000-70,000</t>
  </si>
  <si>
    <t>&lt;66,000</t>
  </si>
  <si>
    <t>£76,000-81,000</t>
  </si>
  <si>
    <t>&lt;76,000</t>
  </si>
  <si>
    <t>£183,000-190,000</t>
  </si>
  <si>
    <t>&lt;183,000</t>
  </si>
  <si>
    <t>£26,000-29,000</t>
  </si>
  <si>
    <t>&lt;26,000</t>
  </si>
  <si>
    <t>Unacceptable. No answer/wrong answer.  Above value.</t>
  </si>
  <si>
    <t>Very good/outstanding.  Below value or within range.</t>
  </si>
  <si>
    <t>Bid Value</t>
  </si>
  <si>
    <t>Weighted Score/Bid Value</t>
  </si>
  <si>
    <t>[Bidder 2 Name]</t>
  </si>
  <si>
    <t>[Bidder 3 Name]</t>
  </si>
  <si>
    <t>[Bidder 30 Name]</t>
  </si>
  <si>
    <t>[Bidder 29 Name]</t>
  </si>
  <si>
    <t>[Bidder 28 Name]</t>
  </si>
  <si>
    <t>[Bidder 27 Name]</t>
  </si>
  <si>
    <t>[Bidder 26 Name]</t>
  </si>
  <si>
    <t>[Bidder 25 Name]</t>
  </si>
  <si>
    <t>[Bidder 24 Name]</t>
  </si>
  <si>
    <t>[Bidder 23 Name]</t>
  </si>
  <si>
    <t>[Bidder 22 Name]</t>
  </si>
  <si>
    <t>[Bidder 21 Name]</t>
  </si>
  <si>
    <t>[Bidder 20 Name]</t>
  </si>
  <si>
    <t>[Bidder 19 Name]</t>
  </si>
  <si>
    <t>[Bidder 18 Name]</t>
  </si>
  <si>
    <t>[Bidder 17 Name]</t>
  </si>
  <si>
    <t>[Bidder 16 Name]</t>
  </si>
  <si>
    <t>[Bidder 15 Name]</t>
  </si>
  <si>
    <t>[Bidder 14 Name]</t>
  </si>
  <si>
    <t>[Bidder 13 Name]</t>
  </si>
  <si>
    <t>[Bidder 12 Name]</t>
  </si>
  <si>
    <t>[Bidder 11 Name]</t>
  </si>
  <si>
    <t>[Bidder 10 Name]</t>
  </si>
  <si>
    <t>[Bidder 9 Name]</t>
  </si>
  <si>
    <t>[Bidder 8 Name]</t>
  </si>
  <si>
    <t>[Bidder 7 Name]</t>
  </si>
  <si>
    <t>[Bidder 6 Name]</t>
  </si>
  <si>
    <t>[Bidder 5 Name]</t>
  </si>
  <si>
    <t>[Bidder 4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</si>
</sst>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0.0%"/>
  </numFmts>
  <fonts count="4" x14ac:knownFonts="1">
    <font>
      <sz val="10"/>
      <name val="Arial"/>
    </font>
    <font>
      <sz val="10"/>
      <name val="Arial"/>
    </font>
    <font>
      <b/>
      <sz val="10"/>
      <name val="Arial"/>
      <family val="2"/>
    </font>
    <font>
      <sz val="10"/>
      <name val="Arial"/>
      <family val="2"/>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9" tint="0.39997558519241921"/>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double">
        <color indexed="64"/>
      </left>
      <right style="double">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0" fontId="2" fillId="0" borderId="0" xfId="0" applyFont="1"/>
    <xf numFmtId="0" fontId="2" fillId="0" borderId="0" xfId="0" applyFont="1" applyAlignment="1">
      <alignment vertical="top" wrapText="1"/>
    </xf>
    <xf numFmtId="0" fontId="2" fillId="4" borderId="9" xfId="0" applyFont="1" applyFill="1" applyBorder="1" applyAlignment="1">
      <alignment horizontal="left" vertical="top" wrapText="1"/>
    </xf>
    <xf numFmtId="0" fontId="3" fillId="4" borderId="37" xfId="0" applyFont="1" applyFill="1" applyBorder="1" applyAlignment="1">
      <alignment vertical="top" wrapText="1"/>
    </xf>
    <xf numFmtId="0" fontId="3" fillId="4" borderId="23" xfId="0" applyFont="1" applyFill="1" applyBorder="1" applyAlignment="1">
      <alignment vertical="top" wrapText="1"/>
    </xf>
    <xf numFmtId="0" fontId="3" fillId="4" borderId="24" xfId="0" applyFont="1" applyFill="1" applyBorder="1" applyAlignment="1">
      <alignment vertical="top" wrapText="1"/>
    </xf>
    <xf numFmtId="0" fontId="2" fillId="4" borderId="1" xfId="0" applyFont="1" applyFill="1" applyBorder="1" applyAlignment="1">
      <alignment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center" vertical="top" wrapText="1"/>
    </xf>
    <xf numFmtId="0" fontId="2" fillId="4" borderId="36" xfId="0" applyFont="1" applyFill="1" applyBorder="1" applyAlignment="1">
      <alignment vertical="top" wrapText="1"/>
    </xf>
    <xf numFmtId="0" fontId="2" fillId="4" borderId="1" xfId="0" applyFont="1" applyFill="1" applyBorder="1" applyAlignment="1">
      <alignment horizontal="center" vertical="top" wrapText="1"/>
    </xf>
    <xf numFmtId="0" fontId="2" fillId="4" borderId="37" xfId="0" applyFont="1" applyFill="1" applyBorder="1" applyAlignment="1">
      <alignment vertical="top" wrapText="1"/>
    </xf>
    <xf numFmtId="0" fontId="2" fillId="4" borderId="27" xfId="0" applyFont="1" applyFill="1" applyBorder="1" applyAlignment="1">
      <alignment horizontal="center" vertical="top" wrapText="1"/>
    </xf>
    <xf numFmtId="0" fontId="2" fillId="4" borderId="28" xfId="0" applyFont="1" applyFill="1" applyBorder="1" applyAlignment="1">
      <alignment vertical="top" wrapText="1"/>
    </xf>
    <xf numFmtId="164" fontId="2" fillId="4" borderId="27" xfId="0" applyNumberFormat="1" applyFont="1" applyFill="1" applyBorder="1" applyAlignment="1">
      <alignment horizontal="center" vertical="top" wrapText="1"/>
    </xf>
    <xf numFmtId="164" fontId="3" fillId="4" borderId="14" xfId="0" applyNumberFormat="1" applyFont="1" applyFill="1" applyBorder="1" applyAlignment="1">
      <alignment horizontal="center" vertical="top" wrapText="1"/>
    </xf>
    <xf numFmtId="0" fontId="2" fillId="0" borderId="4" xfId="0" applyFont="1" applyBorder="1" applyAlignment="1">
      <alignment horizontal="right" vertical="top" wrapText="1"/>
    </xf>
    <xf numFmtId="9" fontId="0" fillId="2" borderId="12" xfId="0" applyNumberFormat="1" applyFill="1" applyBorder="1" applyAlignment="1">
      <alignment horizontal="center"/>
    </xf>
    <xf numFmtId="0" fontId="2" fillId="0" borderId="4" xfId="0" applyFont="1" applyBorder="1" applyAlignment="1">
      <alignment vertical="top" wrapText="1"/>
    </xf>
    <xf numFmtId="0" fontId="3" fillId="0" borderId="4" xfId="0" applyFont="1" applyBorder="1" applyAlignment="1">
      <alignment horizontal="left" vertical="top" wrapText="1"/>
    </xf>
    <xf numFmtId="0" fontId="2" fillId="0" borderId="4" xfId="0" applyFont="1" applyBorder="1" applyAlignment="1">
      <alignment horizontal="center" vertical="top" wrapText="1"/>
    </xf>
    <xf numFmtId="0" fontId="3" fillId="0" borderId="4" xfId="0" applyFont="1" applyBorder="1" applyAlignment="1">
      <alignment vertical="top" wrapText="1"/>
    </xf>
    <xf numFmtId="0" fontId="2" fillId="0" borderId="6" xfId="0" applyFont="1" applyBorder="1" applyAlignment="1">
      <alignment vertical="top" wrapText="1"/>
    </xf>
    <xf numFmtId="0" fontId="2" fillId="0" borderId="6" xfId="0" applyFont="1" applyBorder="1" applyAlignment="1">
      <alignment horizontal="center" vertical="top" wrapText="1"/>
    </xf>
    <xf numFmtId="0" fontId="2" fillId="0" borderId="6" xfId="0" applyFont="1" applyBorder="1" applyAlignment="1">
      <alignment horizontal="left" vertical="top" wrapText="1"/>
    </xf>
    <xf numFmtId="0" fontId="3" fillId="4" borderId="25" xfId="0" applyFont="1" applyFill="1" applyBorder="1" applyAlignment="1">
      <alignment vertical="top" wrapText="1"/>
    </xf>
    <xf numFmtId="164" fontId="2" fillId="4" borderId="18" xfId="0" applyNumberFormat="1" applyFont="1" applyFill="1" applyBorder="1" applyAlignment="1">
      <alignment horizontal="center" vertical="top" wrapText="1"/>
    </xf>
    <xf numFmtId="164" fontId="3" fillId="4" borderId="16" xfId="0" applyNumberFormat="1" applyFont="1" applyFill="1" applyBorder="1" applyAlignment="1">
      <alignment horizontal="center" vertical="top" wrapText="1"/>
    </xf>
    <xf numFmtId="164" fontId="3" fillId="4" borderId="16" xfId="1" applyNumberFormat="1" applyFont="1" applyFill="1" applyBorder="1" applyAlignment="1">
      <alignment horizontal="center" vertical="top" wrapText="1"/>
    </xf>
    <xf numFmtId="0" fontId="3" fillId="4" borderId="45" xfId="0" applyFont="1" applyFill="1" applyBorder="1" applyAlignment="1">
      <alignment vertical="top" wrapText="1"/>
    </xf>
    <xf numFmtId="0" fontId="3" fillId="4" borderId="19" xfId="0" applyFont="1" applyFill="1" applyBorder="1" applyAlignment="1">
      <alignment vertical="top" wrapText="1"/>
    </xf>
    <xf numFmtId="164" fontId="3" fillId="4" borderId="14" xfId="1" applyNumberFormat="1" applyFont="1" applyFill="1" applyBorder="1" applyAlignment="1">
      <alignment horizontal="center" vertical="top" wrapText="1"/>
    </xf>
    <xf numFmtId="0" fontId="3" fillId="4" borderId="30" xfId="0" applyFont="1" applyFill="1" applyBorder="1" applyAlignment="1">
      <alignment vertical="top" wrapText="1"/>
    </xf>
    <xf numFmtId="0" fontId="3" fillId="4" borderId="29" xfId="0" applyFont="1" applyFill="1" applyBorder="1" applyAlignment="1">
      <alignment vertical="top" wrapText="1"/>
    </xf>
    <xf numFmtId="9" fontId="3" fillId="4" borderId="18" xfId="0" applyNumberFormat="1" applyFont="1" applyFill="1" applyBorder="1" applyAlignment="1">
      <alignment horizontal="center" vertical="top" wrapText="1"/>
    </xf>
    <xf numFmtId="164" fontId="3" fillId="4" borderId="31" xfId="0" applyNumberFormat="1" applyFont="1" applyFill="1" applyBorder="1" applyAlignment="1">
      <alignment horizontal="center" vertical="top" wrapText="1"/>
    </xf>
    <xf numFmtId="0" fontId="3" fillId="4" borderId="17" xfId="0" applyFont="1" applyFill="1" applyBorder="1" applyAlignment="1">
      <alignment vertical="top" wrapText="1"/>
    </xf>
    <xf numFmtId="0" fontId="2" fillId="4" borderId="5" xfId="0" applyFont="1" applyFill="1" applyBorder="1" applyAlignment="1">
      <alignment horizontal="center" vertical="top" wrapText="1"/>
    </xf>
    <xf numFmtId="9" fontId="3" fillId="4" borderId="27" xfId="0" applyNumberFormat="1" applyFont="1" applyFill="1" applyBorder="1" applyAlignment="1">
      <alignment horizontal="center" vertical="top" wrapText="1"/>
    </xf>
    <xf numFmtId="0" fontId="3" fillId="4" borderId="28" xfId="0" applyFont="1" applyFill="1" applyBorder="1" applyAlignment="1">
      <alignment vertical="top" wrapText="1"/>
    </xf>
    <xf numFmtId="0" fontId="3" fillId="0" borderId="18" xfId="0" applyFont="1" applyBorder="1" applyAlignment="1">
      <alignment horizontal="center" vertical="top" wrapText="1"/>
    </xf>
    <xf numFmtId="0" fontId="3" fillId="4" borderId="15" xfId="0" applyFont="1" applyFill="1" applyBorder="1" applyAlignment="1">
      <alignment vertical="top" wrapText="1"/>
    </xf>
    <xf numFmtId="0" fontId="3" fillId="0" borderId="14" xfId="0" applyFont="1" applyBorder="1" applyAlignment="1">
      <alignment horizontal="center" vertical="top" wrapText="1"/>
    </xf>
    <xf numFmtId="0" fontId="3" fillId="0" borderId="32" xfId="0" applyFont="1" applyBorder="1" applyAlignment="1">
      <alignment horizontal="center" vertical="top" wrapText="1"/>
    </xf>
    <xf numFmtId="164" fontId="3" fillId="4" borderId="32" xfId="0" applyNumberFormat="1" applyFont="1" applyFill="1" applyBorder="1" applyAlignment="1">
      <alignment horizontal="center" vertical="top" wrapText="1"/>
    </xf>
    <xf numFmtId="164" fontId="3" fillId="4" borderId="20" xfId="0" applyNumberFormat="1" applyFont="1" applyFill="1" applyBorder="1" applyAlignment="1">
      <alignment horizontal="center" vertical="top" wrapText="1"/>
    </xf>
    <xf numFmtId="0" fontId="3" fillId="0" borderId="31" xfId="0" applyFont="1" applyBorder="1" applyAlignment="1">
      <alignment horizontal="center" vertical="top" wrapText="1"/>
    </xf>
    <xf numFmtId="164" fontId="3" fillId="4" borderId="20" xfId="1" applyNumberFormat="1" applyFont="1" applyFill="1" applyBorder="1" applyAlignment="1">
      <alignment horizontal="center" vertical="top" wrapText="1"/>
    </xf>
    <xf numFmtId="9" fontId="0" fillId="2" borderId="50" xfId="0" applyNumberFormat="1" applyFill="1" applyBorder="1" applyAlignment="1">
      <alignment horizontal="center"/>
    </xf>
    <xf numFmtId="9" fontId="0" fillId="2" borderId="9" xfId="0" applyNumberFormat="1" applyFill="1" applyBorder="1" applyAlignment="1">
      <alignment horizontal="center"/>
    </xf>
    <xf numFmtId="4" fontId="3" fillId="4" borderId="23" xfId="0" applyNumberFormat="1" applyFont="1" applyFill="1" applyBorder="1" applyAlignment="1">
      <alignment vertical="top" wrapText="1"/>
    </xf>
    <xf numFmtId="2" fontId="3" fillId="4" borderId="25" xfId="0" applyNumberFormat="1" applyFont="1" applyFill="1" applyBorder="1" applyAlignment="1">
      <alignment vertical="top" wrapText="1"/>
    </xf>
    <xf numFmtId="9" fontId="0" fillId="2" borderId="10" xfId="0" applyNumberFormat="1" applyFill="1" applyBorder="1" applyAlignment="1">
      <alignment horizontal="center"/>
    </xf>
    <xf numFmtId="9" fontId="0" fillId="2" borderId="53" xfId="0" applyNumberFormat="1" applyFill="1" applyBorder="1" applyAlignment="1">
      <alignment horizontal="center"/>
    </xf>
    <xf numFmtId="9" fontId="2" fillId="2" borderId="9" xfId="0" applyNumberFormat="1" applyFont="1" applyFill="1" applyBorder="1" applyAlignment="1">
      <alignment horizontal="center"/>
    </xf>
    <xf numFmtId="44" fontId="0" fillId="2" borderId="50" xfId="0" applyNumberFormat="1" applyFill="1" applyBorder="1" applyAlignment="1">
      <alignment horizontal="center"/>
    </xf>
    <xf numFmtId="44" fontId="0" fillId="2" borderId="12" xfId="0" applyNumberFormat="1" applyFill="1" applyBorder="1" applyAlignment="1">
      <alignment horizontal="center"/>
    </xf>
    <xf numFmtId="0" fontId="2" fillId="2" borderId="5" xfId="0" applyFont="1" applyFill="1" applyBorder="1"/>
    <xf numFmtId="0" fontId="2" fillId="2" borderId="55" xfId="0" applyFont="1" applyFill="1" applyBorder="1"/>
    <xf numFmtId="0" fontId="3" fillId="2" borderId="13" xfId="0" applyFont="1" applyFill="1" applyBorder="1"/>
    <xf numFmtId="9" fontId="0" fillId="2" borderId="5" xfId="0" applyNumberFormat="1" applyFill="1" applyBorder="1" applyAlignment="1">
      <alignment horizontal="center"/>
    </xf>
    <xf numFmtId="9" fontId="0" fillId="2" borderId="5" xfId="1" applyFont="1" applyFill="1" applyBorder="1" applyAlignment="1">
      <alignment horizontal="center"/>
    </xf>
    <xf numFmtId="9" fontId="0" fillId="2" borderId="55" xfId="1" applyFont="1" applyFill="1" applyBorder="1" applyAlignment="1">
      <alignment horizontal="center"/>
    </xf>
    <xf numFmtId="9" fontId="0" fillId="2" borderId="13" xfId="1" applyFont="1" applyFill="1" applyBorder="1" applyAlignment="1">
      <alignment horizontal="center"/>
    </xf>
    <xf numFmtId="44" fontId="2" fillId="2" borderId="9" xfId="0" applyNumberFormat="1" applyFont="1" applyFill="1" applyBorder="1" applyAlignment="1">
      <alignment horizontal="center"/>
    </xf>
    <xf numFmtId="0" fontId="3" fillId="0" borderId="6" xfId="0" applyFont="1" applyBorder="1" applyAlignment="1">
      <alignment horizontal="center" vertical="top" wrapText="1"/>
    </xf>
    <xf numFmtId="0" fontId="3" fillId="0" borderId="0" xfId="0" applyFont="1" applyAlignment="1">
      <alignmen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4" xfId="0" applyFont="1" applyBorder="1" applyAlignment="1">
      <alignment horizontal="center" vertical="top" wrapText="1"/>
    </xf>
    <xf numFmtId="9" fontId="2" fillId="4" borderId="27" xfId="0" applyNumberFormat="1" applyFont="1" applyFill="1" applyBorder="1" applyAlignment="1">
      <alignment horizontal="center" vertical="top" wrapText="1"/>
    </xf>
    <xf numFmtId="0" fontId="2" fillId="4" borderId="3" xfId="0" applyFont="1" applyFill="1" applyBorder="1" applyAlignment="1">
      <alignment vertical="top" wrapText="1"/>
    </xf>
    <xf numFmtId="164" fontId="2" fillId="4" borderId="8" xfId="0" applyNumberFormat="1" applyFont="1" applyFill="1" applyBorder="1" applyAlignment="1">
      <alignment horizontal="center" vertical="top" wrapText="1"/>
    </xf>
    <xf numFmtId="0" fontId="2" fillId="4" borderId="3" xfId="0" applyFont="1" applyFill="1" applyBorder="1" applyAlignment="1">
      <alignment horizontal="center" vertical="top" wrapText="1"/>
    </xf>
    <xf numFmtId="9" fontId="2" fillId="4" borderId="26" xfId="1" applyFont="1" applyFill="1" applyBorder="1" applyAlignment="1">
      <alignment horizontal="center" vertical="top" wrapText="1"/>
    </xf>
    <xf numFmtId="0" fontId="2" fillId="4" borderId="38" xfId="0" applyFont="1" applyFill="1" applyBorder="1" applyAlignment="1">
      <alignment horizontal="center" vertical="top" wrapText="1"/>
    </xf>
    <xf numFmtId="164" fontId="3" fillId="0" borderId="4" xfId="0" applyNumberFormat="1" applyFont="1" applyBorder="1" applyAlignment="1">
      <alignment horizontal="center" vertical="top" wrapText="1"/>
    </xf>
    <xf numFmtId="9" fontId="3" fillId="0" borderId="4" xfId="1" applyFont="1" applyFill="1" applyBorder="1" applyAlignment="1">
      <alignment horizontal="center" vertical="top" wrapText="1"/>
    </xf>
    <xf numFmtId="0" fontId="3" fillId="4" borderId="31" xfId="0" applyFont="1" applyFill="1" applyBorder="1" applyAlignment="1">
      <alignment horizontal="center" vertical="top" wrapText="1"/>
    </xf>
    <xf numFmtId="9" fontId="2" fillId="4" borderId="18" xfId="0" applyNumberFormat="1" applyFont="1" applyFill="1" applyBorder="1" applyAlignment="1">
      <alignment horizontal="center" vertical="top" wrapText="1"/>
    </xf>
    <xf numFmtId="0" fontId="2" fillId="4" borderId="5" xfId="0" applyFont="1" applyFill="1" applyBorder="1" applyAlignment="1">
      <alignment vertical="top" wrapText="1"/>
    </xf>
    <xf numFmtId="164" fontId="2" fillId="4" borderId="9" xfId="0" applyNumberFormat="1" applyFont="1" applyFill="1" applyBorder="1" applyAlignment="1">
      <alignment horizontal="center" vertical="top" wrapText="1"/>
    </xf>
    <xf numFmtId="9" fontId="2" fillId="4" borderId="49" xfId="1" applyFont="1" applyFill="1" applyBorder="1" applyAlignment="1">
      <alignment horizontal="center" vertical="top" wrapText="1"/>
    </xf>
    <xf numFmtId="0" fontId="2" fillId="4" borderId="35" xfId="0" applyFont="1" applyFill="1" applyBorder="1" applyAlignment="1">
      <alignment horizontal="center" vertical="top" wrapText="1"/>
    </xf>
    <xf numFmtId="164" fontId="2" fillId="0" borderId="4" xfId="0" applyNumberFormat="1" applyFont="1" applyBorder="1" applyAlignment="1">
      <alignment horizontal="center" vertical="top" wrapText="1"/>
    </xf>
    <xf numFmtId="9" fontId="2" fillId="0" borderId="4" xfId="1"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9" fontId="2" fillId="4" borderId="44" xfId="1" applyFont="1" applyFill="1" applyBorder="1" applyAlignment="1">
      <alignment horizontal="center" vertical="top" wrapText="1"/>
    </xf>
    <xf numFmtId="0" fontId="2" fillId="3" borderId="21" xfId="0" applyFont="1" applyFill="1" applyBorder="1" applyAlignment="1">
      <alignment horizontal="center" vertical="top" wrapText="1"/>
    </xf>
    <xf numFmtId="0" fontId="2" fillId="3" borderId="22" xfId="0" applyFont="1" applyFill="1" applyBorder="1" applyAlignment="1">
      <alignment horizontal="left" vertical="top" wrapText="1"/>
    </xf>
    <xf numFmtId="0" fontId="3" fillId="0" borderId="25" xfId="0" applyFont="1" applyBorder="1" applyAlignment="1">
      <alignment horizontal="center" vertical="center" wrapText="1"/>
    </xf>
    <xf numFmtId="0" fontId="3" fillId="0" borderId="18" xfId="0" applyFont="1" applyBorder="1" applyAlignment="1">
      <alignment horizontal="left" vertical="center" wrapText="1"/>
    </xf>
    <xf numFmtId="0" fontId="3" fillId="0" borderId="23" xfId="0" applyFont="1" applyBorder="1" applyAlignment="1">
      <alignment horizontal="center" vertical="center" wrapText="1"/>
    </xf>
    <xf numFmtId="0" fontId="3" fillId="0" borderId="1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2" borderId="11" xfId="0" applyFont="1" applyFill="1" applyBorder="1" applyAlignment="1">
      <alignment horizontal="center"/>
    </xf>
    <xf numFmtId="0" fontId="2" fillId="2" borderId="42" xfId="0" applyFont="1" applyFill="1" applyBorder="1" applyAlignment="1">
      <alignment horizontal="center"/>
    </xf>
    <xf numFmtId="0" fontId="2" fillId="2" borderId="51" xfId="0" applyFont="1" applyFill="1" applyBorder="1" applyAlignment="1">
      <alignment horizontal="center"/>
    </xf>
    <xf numFmtId="0" fontId="2" fillId="2" borderId="52"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1" xfId="0" applyFont="1" applyFill="1" applyBorder="1" applyAlignment="1">
      <alignment horizontal="left" vertical="top"/>
    </xf>
    <xf numFmtId="0" fontId="2" fillId="2" borderId="54" xfId="0" applyFont="1" applyFill="1" applyBorder="1" applyAlignment="1">
      <alignment horizontal="left" vertical="top"/>
    </xf>
    <xf numFmtId="0" fontId="2" fillId="2" borderId="1" xfId="0" applyFont="1" applyFill="1" applyBorder="1" applyAlignment="1">
      <alignment horizontal="center" vertical="top"/>
    </xf>
    <xf numFmtId="0" fontId="2" fillId="2" borderId="54" xfId="0" applyFont="1" applyFill="1" applyBorder="1" applyAlignment="1">
      <alignment horizontal="center" vertical="top"/>
    </xf>
    <xf numFmtId="0" fontId="3" fillId="0" borderId="0" xfId="0" applyFont="1" applyAlignment="1">
      <alignment horizontal="center" vertical="top" wrapText="1"/>
    </xf>
    <xf numFmtId="6" fontId="3" fillId="4" borderId="39" xfId="0" applyNumberFormat="1" applyFont="1" applyFill="1" applyBorder="1" applyAlignment="1">
      <alignment horizontal="left" vertical="top" wrapText="1"/>
    </xf>
    <xf numFmtId="0" fontId="3" fillId="4" borderId="40" xfId="0" applyFont="1" applyFill="1" applyBorder="1" applyAlignment="1">
      <alignment horizontal="left" vertical="top" wrapText="1"/>
    </xf>
    <xf numFmtId="6" fontId="3" fillId="4" borderId="43" xfId="0" applyNumberFormat="1" applyFont="1" applyFill="1" applyBorder="1" applyAlignment="1">
      <alignment horizontal="left" vertical="top" wrapText="1"/>
    </xf>
    <xf numFmtId="0" fontId="3" fillId="4" borderId="48" xfId="0" applyFont="1" applyFill="1" applyBorder="1" applyAlignment="1">
      <alignment horizontal="left" vertical="top" wrapText="1"/>
    </xf>
    <xf numFmtId="0" fontId="2" fillId="4" borderId="5" xfId="0" applyFont="1" applyFill="1" applyBorder="1" applyAlignment="1">
      <alignment horizontal="right" vertical="top" wrapText="1"/>
    </xf>
    <xf numFmtId="0" fontId="2" fillId="4" borderId="6" xfId="0" applyFont="1" applyFill="1" applyBorder="1" applyAlignment="1">
      <alignment horizontal="right" vertical="top" wrapText="1"/>
    </xf>
    <xf numFmtId="0" fontId="3" fillId="0" borderId="0" xfId="0" applyFont="1" applyAlignment="1">
      <alignment horizontal="left"/>
    </xf>
    <xf numFmtId="0" fontId="2" fillId="4" borderId="41" xfId="0" applyFont="1" applyFill="1" applyBorder="1" applyAlignment="1">
      <alignment horizontal="left" vertical="top" wrapText="1"/>
    </xf>
    <xf numFmtId="0" fontId="2" fillId="4" borderId="47" xfId="0" applyFont="1" applyFill="1" applyBorder="1" applyAlignment="1">
      <alignment horizontal="left" vertical="top" wrapText="1"/>
    </xf>
    <xf numFmtId="0" fontId="3" fillId="4" borderId="39" xfId="0" applyFont="1" applyFill="1" applyBorder="1" applyAlignment="1">
      <alignment horizontal="left" vertical="top" wrapText="1"/>
    </xf>
    <xf numFmtId="6" fontId="3" fillId="4" borderId="40" xfId="0" applyNumberFormat="1" applyFont="1" applyFill="1" applyBorder="1" applyAlignment="1">
      <alignment horizontal="left" vertical="top" wrapText="1"/>
    </xf>
    <xf numFmtId="0" fontId="2" fillId="4" borderId="39" xfId="0" applyFont="1" applyFill="1" applyBorder="1" applyAlignment="1">
      <alignment horizontal="left" vertical="top" wrapText="1"/>
    </xf>
    <xf numFmtId="0" fontId="2" fillId="4" borderId="40" xfId="0" applyFont="1" applyFill="1" applyBorder="1" applyAlignment="1">
      <alignment horizontal="left" vertical="top" wrapText="1"/>
    </xf>
    <xf numFmtId="0" fontId="3" fillId="4" borderId="16" xfId="0" applyFont="1" applyFill="1" applyBorder="1" applyAlignment="1">
      <alignment horizontal="left" vertical="top" wrapText="1"/>
    </xf>
    <xf numFmtId="0" fontId="2" fillId="4" borderId="3" xfId="0" applyFont="1" applyFill="1" applyBorder="1" applyAlignment="1">
      <alignment horizontal="right" vertical="top" wrapText="1"/>
    </xf>
    <xf numFmtId="0" fontId="2" fillId="4" borderId="4" xfId="0" applyFont="1" applyFill="1" applyBorder="1" applyAlignment="1">
      <alignment horizontal="right" vertical="top" wrapText="1"/>
    </xf>
    <xf numFmtId="0" fontId="2" fillId="4" borderId="27" xfId="0" applyFont="1" applyFill="1" applyBorder="1" applyAlignment="1">
      <alignment vertical="top" wrapText="1"/>
    </xf>
    <xf numFmtId="0" fontId="2" fillId="0" borderId="4" xfId="0" applyFont="1" applyBorder="1" applyAlignment="1">
      <alignment horizontal="right" vertical="top" wrapText="1"/>
    </xf>
    <xf numFmtId="0" fontId="3" fillId="4" borderId="13" xfId="0" applyFont="1" applyFill="1" applyBorder="1" applyAlignment="1">
      <alignment horizontal="left" vertical="top" wrapText="1"/>
    </xf>
    <xf numFmtId="0" fontId="3" fillId="4" borderId="33" xfId="0" applyFont="1" applyFill="1" applyBorder="1" applyAlignment="1">
      <alignment horizontal="left" vertical="top" wrapText="1"/>
    </xf>
    <xf numFmtId="0" fontId="3" fillId="0" borderId="13" xfId="0" applyFont="1" applyBorder="1" applyAlignment="1">
      <alignment horizontal="center" vertical="top" wrapText="1"/>
    </xf>
    <xf numFmtId="0" fontId="3" fillId="0" borderId="33" xfId="0" applyFont="1" applyBorder="1" applyAlignment="1">
      <alignment horizontal="center" vertical="top" wrapText="1"/>
    </xf>
    <xf numFmtId="0" fontId="3" fillId="0" borderId="46" xfId="0" applyFont="1" applyBorder="1" applyAlignment="1">
      <alignment horizontal="center" vertical="top"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5" xfId="0" applyFont="1" applyFill="1" applyBorder="1" applyAlignment="1">
      <alignment horizontal="center" vertical="top" wrapText="1"/>
    </xf>
    <xf numFmtId="0" fontId="2" fillId="4" borderId="7" xfId="0" applyFont="1" applyFill="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2" fillId="4" borderId="6" xfId="0" applyFont="1" applyFill="1" applyBorder="1" applyAlignment="1">
      <alignment horizontal="center" vertical="top" wrapText="1"/>
    </xf>
    <xf numFmtId="0" fontId="3" fillId="4" borderId="11" xfId="0" applyFont="1" applyFill="1" applyBorder="1" applyAlignment="1">
      <alignment horizontal="left" vertical="top" wrapText="1"/>
    </xf>
    <xf numFmtId="0" fontId="3" fillId="4" borderId="34" xfId="0" applyFont="1" applyFill="1" applyBorder="1" applyAlignment="1">
      <alignment horizontal="left" vertical="top" wrapText="1"/>
    </xf>
    <xf numFmtId="0" fontId="3" fillId="0" borderId="11" xfId="0" applyFont="1" applyBorder="1" applyAlignment="1">
      <alignment horizontal="center" vertical="top" wrapText="1"/>
    </xf>
    <xf numFmtId="0" fontId="3" fillId="0" borderId="34" xfId="0" applyFont="1" applyBorder="1" applyAlignment="1">
      <alignment horizontal="center" vertical="top" wrapText="1"/>
    </xf>
    <xf numFmtId="0" fontId="3" fillId="0" borderId="42" xfId="0" applyFont="1" applyBorder="1" applyAlignment="1">
      <alignment horizontal="center"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J14"/>
  <sheetViews>
    <sheetView showGridLines="0" workbookViewId="0">
      <selection activeCell="F10" sqref="F10"/>
    </sheetView>
  </sheetViews>
  <sheetFormatPr defaultRowHeight="12.75" x14ac:dyDescent="0.2"/>
  <cols>
    <col min="1" max="1" width="31.42578125" bestFit="1" customWidth="1"/>
    <col min="2" max="2" width="10.28515625" bestFit="1" customWidth="1"/>
    <col min="3" max="3" width="5.42578125" bestFit="1" customWidth="1"/>
    <col min="4" max="4" width="14" bestFit="1" customWidth="1"/>
    <col min="5" max="5" width="5.42578125" bestFit="1" customWidth="1"/>
    <col min="6" max="6" width="14" bestFit="1" customWidth="1"/>
    <col min="7" max="7" width="5.42578125" bestFit="1" customWidth="1"/>
    <col min="8" max="8" width="14" bestFit="1" customWidth="1"/>
    <col min="9" max="9" width="5.42578125" bestFit="1" customWidth="1"/>
    <col min="10" max="10" width="14" bestFit="1" customWidth="1"/>
    <col min="11" max="11" width="5.42578125" bestFit="1" customWidth="1"/>
    <col min="12" max="12" width="14" bestFit="1" customWidth="1"/>
    <col min="13" max="13" width="5.42578125" bestFit="1" customWidth="1"/>
    <col min="14" max="14" width="14" bestFit="1" customWidth="1"/>
    <col min="15" max="15" width="5.42578125" bestFit="1" customWidth="1"/>
    <col min="16" max="16" width="14" bestFit="1" customWidth="1"/>
    <col min="17" max="17" width="5.42578125" bestFit="1" customWidth="1"/>
    <col min="18" max="18" width="15.7109375" bestFit="1" customWidth="1"/>
    <col min="19" max="19" width="5.42578125" bestFit="1" customWidth="1"/>
    <col min="20" max="20" width="14" bestFit="1" customWidth="1"/>
    <col min="21" max="21" width="5.42578125" bestFit="1" customWidth="1"/>
    <col min="22" max="22" width="14" bestFit="1" customWidth="1"/>
    <col min="23" max="23" width="5.42578125" bestFit="1" customWidth="1"/>
    <col min="24" max="24" width="14" bestFit="1" customWidth="1"/>
    <col min="25" max="25" width="5.42578125" bestFit="1" customWidth="1"/>
    <col min="26" max="26" width="14" bestFit="1" customWidth="1"/>
    <col min="27" max="27" width="5.42578125" bestFit="1" customWidth="1"/>
    <col min="28" max="28" width="14" bestFit="1" customWidth="1"/>
    <col min="29" max="29" width="5.42578125" bestFit="1" customWidth="1"/>
    <col min="30" max="30" width="14" bestFit="1" customWidth="1"/>
    <col min="31" max="31" width="5.42578125" bestFit="1" customWidth="1"/>
    <col min="32" max="32" width="14" bestFit="1" customWidth="1"/>
    <col min="33" max="33" width="5.42578125" bestFit="1" customWidth="1"/>
    <col min="34" max="34" width="14" bestFit="1" customWidth="1"/>
    <col min="35" max="35" width="5.42578125" bestFit="1" customWidth="1"/>
    <col min="36" max="36" width="14" bestFit="1" customWidth="1"/>
    <col min="37" max="37" width="5.42578125" bestFit="1" customWidth="1"/>
    <col min="38" max="38" width="14" bestFit="1" customWidth="1"/>
    <col min="39" max="39" width="5.42578125" bestFit="1" customWidth="1"/>
    <col min="40" max="40" width="14" bestFit="1" customWidth="1"/>
    <col min="41" max="41" width="5.42578125" bestFit="1" customWidth="1"/>
    <col min="42" max="42" width="14" bestFit="1" customWidth="1"/>
    <col min="43" max="43" width="5.42578125" bestFit="1" customWidth="1"/>
    <col min="44" max="44" width="14" bestFit="1" customWidth="1"/>
    <col min="45" max="45" width="5.42578125" bestFit="1" customWidth="1"/>
    <col min="46" max="46" width="14" bestFit="1" customWidth="1"/>
    <col min="47" max="47" width="5.42578125" bestFit="1" customWidth="1"/>
    <col min="48" max="48" width="14" bestFit="1" customWidth="1"/>
    <col min="49" max="49" width="5.42578125" bestFit="1" customWidth="1"/>
    <col min="50" max="50" width="14" bestFit="1" customWidth="1"/>
    <col min="51" max="51" width="5.42578125" bestFit="1" customWidth="1"/>
    <col min="52" max="52" width="14" bestFit="1" customWidth="1"/>
    <col min="53" max="53" width="5.42578125" bestFit="1" customWidth="1"/>
    <col min="54" max="54" width="14" bestFit="1" customWidth="1"/>
    <col min="55" max="55" width="5.42578125" bestFit="1" customWidth="1"/>
    <col min="56" max="56" width="14" bestFit="1" customWidth="1"/>
    <col min="57" max="57" width="5.42578125" bestFit="1" customWidth="1"/>
    <col min="58" max="58" width="14" bestFit="1" customWidth="1"/>
    <col min="59" max="59" width="5.42578125" bestFit="1" customWidth="1"/>
    <col min="60" max="60" width="14" bestFit="1" customWidth="1"/>
    <col min="61" max="61" width="5.42578125" bestFit="1" customWidth="1"/>
    <col min="62" max="62" width="14" bestFit="1" customWidth="1"/>
  </cols>
  <sheetData>
    <row r="2" spans="1:62" ht="13.5" thickBot="1" x14ac:dyDescent="0.25"/>
    <row r="3" spans="1:62" ht="13.5" thickBot="1" x14ac:dyDescent="0.25">
      <c r="A3" s="104" t="s">
        <v>17</v>
      </c>
      <c r="B3" s="106" t="s">
        <v>6</v>
      </c>
      <c r="C3" s="101" t="s">
        <v>106</v>
      </c>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3"/>
    </row>
    <row r="4" spans="1:62" x14ac:dyDescent="0.2">
      <c r="A4" s="105"/>
      <c r="B4" s="107"/>
      <c r="C4" s="97" t="s">
        <v>12</v>
      </c>
      <c r="D4" s="98"/>
      <c r="E4" s="97" t="s">
        <v>13</v>
      </c>
      <c r="F4" s="98"/>
      <c r="G4" s="97" t="s">
        <v>23</v>
      </c>
      <c r="H4" s="98"/>
      <c r="I4" s="97" t="s">
        <v>24</v>
      </c>
      <c r="J4" s="98"/>
      <c r="K4" s="97" t="s">
        <v>25</v>
      </c>
      <c r="L4" s="98"/>
      <c r="M4" s="97" t="s">
        <v>26</v>
      </c>
      <c r="N4" s="98"/>
      <c r="O4" s="97" t="s">
        <v>27</v>
      </c>
      <c r="P4" s="98"/>
      <c r="Q4" s="97" t="s">
        <v>28</v>
      </c>
      <c r="R4" s="98"/>
      <c r="S4" s="97" t="s">
        <v>29</v>
      </c>
      <c r="T4" s="98"/>
      <c r="U4" s="97" t="s">
        <v>30</v>
      </c>
      <c r="V4" s="98"/>
      <c r="W4" s="97" t="s">
        <v>31</v>
      </c>
      <c r="X4" s="98"/>
      <c r="Y4" s="97" t="s">
        <v>32</v>
      </c>
      <c r="Z4" s="98"/>
      <c r="AA4" s="97" t="s">
        <v>33</v>
      </c>
      <c r="AB4" s="98"/>
      <c r="AC4" s="97" t="s">
        <v>34</v>
      </c>
      <c r="AD4" s="98"/>
      <c r="AE4" s="97" t="s">
        <v>35</v>
      </c>
      <c r="AF4" s="98"/>
      <c r="AG4" s="97" t="s">
        <v>36</v>
      </c>
      <c r="AH4" s="98"/>
      <c r="AI4" s="97" t="s">
        <v>37</v>
      </c>
      <c r="AJ4" s="98"/>
      <c r="AK4" s="97" t="s">
        <v>38</v>
      </c>
      <c r="AL4" s="98"/>
      <c r="AM4" s="97" t="s">
        <v>39</v>
      </c>
      <c r="AN4" s="98"/>
      <c r="AO4" s="97" t="s">
        <v>40</v>
      </c>
      <c r="AP4" s="98"/>
      <c r="AQ4" s="97" t="s">
        <v>41</v>
      </c>
      <c r="AR4" s="98"/>
      <c r="AS4" s="97" t="s">
        <v>42</v>
      </c>
      <c r="AT4" s="98"/>
      <c r="AU4" s="97" t="s">
        <v>43</v>
      </c>
      <c r="AV4" s="98"/>
      <c r="AW4" s="97" t="s">
        <v>44</v>
      </c>
      <c r="AX4" s="98"/>
      <c r="AY4" s="97" t="s">
        <v>45</v>
      </c>
      <c r="AZ4" s="98"/>
      <c r="BA4" s="97" t="s">
        <v>46</v>
      </c>
      <c r="BB4" s="98"/>
      <c r="BC4" s="97" t="s">
        <v>47</v>
      </c>
      <c r="BD4" s="98"/>
      <c r="BE4" s="97" t="s">
        <v>48</v>
      </c>
      <c r="BF4" s="98"/>
      <c r="BG4" s="97" t="s">
        <v>49</v>
      </c>
      <c r="BH4" s="98"/>
      <c r="BI4" s="97" t="s">
        <v>50</v>
      </c>
      <c r="BJ4" s="98"/>
    </row>
    <row r="5" spans="1:62" ht="13.5" thickBot="1" x14ac:dyDescent="0.25">
      <c r="A5" s="105"/>
      <c r="B5" s="107"/>
      <c r="C5" s="99" t="s">
        <v>78</v>
      </c>
      <c r="D5" s="100"/>
      <c r="E5" s="99" t="s">
        <v>78</v>
      </c>
      <c r="F5" s="100"/>
      <c r="G5" s="99" t="s">
        <v>78</v>
      </c>
      <c r="H5" s="100"/>
      <c r="I5" s="99" t="s">
        <v>78</v>
      </c>
      <c r="J5" s="100"/>
      <c r="K5" s="99" t="s">
        <v>78</v>
      </c>
      <c r="L5" s="100"/>
      <c r="M5" s="99" t="s">
        <v>78</v>
      </c>
      <c r="N5" s="100"/>
      <c r="O5" s="99" t="s">
        <v>78</v>
      </c>
      <c r="P5" s="100"/>
      <c r="Q5" s="99" t="s">
        <v>78</v>
      </c>
      <c r="R5" s="100"/>
      <c r="S5" s="99" t="s">
        <v>78</v>
      </c>
      <c r="T5" s="100"/>
      <c r="U5" s="99" t="s">
        <v>78</v>
      </c>
      <c r="V5" s="100"/>
      <c r="W5" s="99" t="s">
        <v>78</v>
      </c>
      <c r="X5" s="100"/>
      <c r="Y5" s="99" t="s">
        <v>78</v>
      </c>
      <c r="Z5" s="100"/>
      <c r="AA5" s="99" t="s">
        <v>78</v>
      </c>
      <c r="AB5" s="100"/>
      <c r="AC5" s="99" t="s">
        <v>78</v>
      </c>
      <c r="AD5" s="100"/>
      <c r="AE5" s="99" t="s">
        <v>78</v>
      </c>
      <c r="AF5" s="100"/>
      <c r="AG5" s="99" t="s">
        <v>78</v>
      </c>
      <c r="AH5" s="100"/>
      <c r="AI5" s="99" t="s">
        <v>78</v>
      </c>
      <c r="AJ5" s="100"/>
      <c r="AK5" s="99" t="s">
        <v>78</v>
      </c>
      <c r="AL5" s="100"/>
      <c r="AM5" s="99" t="s">
        <v>78</v>
      </c>
      <c r="AN5" s="100"/>
      <c r="AO5" s="99" t="s">
        <v>78</v>
      </c>
      <c r="AP5" s="100"/>
      <c r="AQ5" s="99" t="s">
        <v>78</v>
      </c>
      <c r="AR5" s="100"/>
      <c r="AS5" s="99" t="s">
        <v>78</v>
      </c>
      <c r="AT5" s="100"/>
      <c r="AU5" s="99" t="s">
        <v>78</v>
      </c>
      <c r="AV5" s="100"/>
      <c r="AW5" s="99" t="s">
        <v>78</v>
      </c>
      <c r="AX5" s="100"/>
      <c r="AY5" s="99" t="s">
        <v>78</v>
      </c>
      <c r="AZ5" s="100"/>
      <c r="BA5" s="99" t="s">
        <v>78</v>
      </c>
      <c r="BB5" s="100"/>
      <c r="BC5" s="99" t="s">
        <v>78</v>
      </c>
      <c r="BD5" s="100"/>
      <c r="BE5" s="99" t="s">
        <v>78</v>
      </c>
      <c r="BF5" s="100"/>
      <c r="BG5" s="99" t="s">
        <v>78</v>
      </c>
      <c r="BH5" s="100"/>
      <c r="BI5" s="99" t="s">
        <v>78</v>
      </c>
      <c r="BJ5" s="100"/>
    </row>
    <row r="6" spans="1:62" ht="13.5" thickBot="1" x14ac:dyDescent="0.25">
      <c r="A6" s="58" t="s">
        <v>51</v>
      </c>
      <c r="B6" s="61">
        <v>0.3</v>
      </c>
      <c r="C6" s="50">
        <v>0</v>
      </c>
      <c r="D6" s="53"/>
      <c r="E6" s="50">
        <v>0</v>
      </c>
      <c r="F6" s="53"/>
      <c r="G6" s="50">
        <v>0</v>
      </c>
      <c r="H6" s="53"/>
      <c r="I6" s="50">
        <v>0</v>
      </c>
      <c r="J6" s="53"/>
      <c r="K6" s="50">
        <v>0</v>
      </c>
      <c r="L6" s="53"/>
      <c r="M6" s="50">
        <v>0</v>
      </c>
      <c r="N6" s="53"/>
      <c r="O6" s="50">
        <v>0</v>
      </c>
      <c r="P6" s="53"/>
      <c r="Q6" s="50">
        <v>0</v>
      </c>
      <c r="R6" s="53"/>
      <c r="S6" s="50">
        <v>0</v>
      </c>
      <c r="T6" s="53"/>
      <c r="U6" s="50">
        <v>0</v>
      </c>
      <c r="V6" s="53"/>
      <c r="W6" s="50">
        <v>0</v>
      </c>
      <c r="X6" s="53"/>
      <c r="Y6" s="50">
        <v>0</v>
      </c>
      <c r="Z6" s="53"/>
      <c r="AA6" s="50">
        <v>0</v>
      </c>
      <c r="AB6" s="53"/>
      <c r="AC6" s="50">
        <v>0</v>
      </c>
      <c r="AD6" s="53"/>
      <c r="AE6" s="50">
        <v>0</v>
      </c>
      <c r="AF6" s="53"/>
      <c r="AG6" s="50">
        <v>0</v>
      </c>
      <c r="AH6" s="53"/>
      <c r="AI6" s="50">
        <v>0</v>
      </c>
      <c r="AJ6" s="53"/>
      <c r="AK6" s="50">
        <v>0</v>
      </c>
      <c r="AL6" s="53"/>
      <c r="AM6" s="50">
        <v>0</v>
      </c>
      <c r="AN6" s="53"/>
      <c r="AO6" s="50">
        <v>0</v>
      </c>
      <c r="AP6" s="53"/>
      <c r="AQ6" s="50">
        <v>0</v>
      </c>
      <c r="AR6" s="53"/>
      <c r="AS6" s="50">
        <v>0</v>
      </c>
      <c r="AT6" s="53"/>
      <c r="AU6" s="50">
        <v>0</v>
      </c>
      <c r="AV6" s="53"/>
      <c r="AW6" s="50">
        <v>0</v>
      </c>
      <c r="AX6" s="53"/>
      <c r="AY6" s="50">
        <v>0</v>
      </c>
      <c r="AZ6" s="53"/>
      <c r="BA6" s="50">
        <v>0</v>
      </c>
      <c r="BB6" s="53"/>
      <c r="BC6" s="50">
        <v>0</v>
      </c>
      <c r="BD6" s="53"/>
      <c r="BE6" s="50">
        <v>0</v>
      </c>
      <c r="BF6" s="53"/>
      <c r="BG6" s="50">
        <v>0</v>
      </c>
      <c r="BH6" s="53"/>
      <c r="BI6" s="50">
        <v>0</v>
      </c>
      <c r="BJ6" s="53"/>
    </row>
    <row r="7" spans="1:62" ht="13.5" thickBot="1" x14ac:dyDescent="0.25">
      <c r="A7" s="58" t="s">
        <v>52</v>
      </c>
      <c r="B7" s="62">
        <v>0.2</v>
      </c>
      <c r="C7" s="50">
        <v>0</v>
      </c>
      <c r="D7" s="54"/>
      <c r="E7" s="50">
        <v>0</v>
      </c>
      <c r="F7" s="54"/>
      <c r="G7" s="50">
        <v>0</v>
      </c>
      <c r="H7" s="54"/>
      <c r="I7" s="50">
        <v>0</v>
      </c>
      <c r="J7" s="54"/>
      <c r="K7" s="50">
        <v>0</v>
      </c>
      <c r="L7" s="54"/>
      <c r="M7" s="50">
        <v>0</v>
      </c>
      <c r="N7" s="54"/>
      <c r="O7" s="50">
        <v>0</v>
      </c>
      <c r="P7" s="54"/>
      <c r="Q7" s="50">
        <v>0</v>
      </c>
      <c r="R7" s="54"/>
      <c r="S7" s="50">
        <v>0</v>
      </c>
      <c r="T7" s="54"/>
      <c r="U7" s="50">
        <v>0</v>
      </c>
      <c r="V7" s="54"/>
      <c r="W7" s="50">
        <v>0</v>
      </c>
      <c r="X7" s="54"/>
      <c r="Y7" s="50">
        <v>0</v>
      </c>
      <c r="Z7" s="54"/>
      <c r="AA7" s="50">
        <v>0</v>
      </c>
      <c r="AB7" s="54"/>
      <c r="AC7" s="50">
        <v>0</v>
      </c>
      <c r="AD7" s="54"/>
      <c r="AE7" s="50">
        <v>0</v>
      </c>
      <c r="AF7" s="54"/>
      <c r="AG7" s="50">
        <v>0</v>
      </c>
      <c r="AH7" s="54"/>
      <c r="AI7" s="50">
        <v>0</v>
      </c>
      <c r="AJ7" s="54"/>
      <c r="AK7" s="50">
        <v>0</v>
      </c>
      <c r="AL7" s="54"/>
      <c r="AM7" s="50">
        <v>0</v>
      </c>
      <c r="AN7" s="54"/>
      <c r="AO7" s="50">
        <v>0</v>
      </c>
      <c r="AP7" s="54"/>
      <c r="AQ7" s="50">
        <v>0</v>
      </c>
      <c r="AR7" s="54"/>
      <c r="AS7" s="50">
        <v>0</v>
      </c>
      <c r="AT7" s="54"/>
      <c r="AU7" s="50">
        <v>0</v>
      </c>
      <c r="AV7" s="54"/>
      <c r="AW7" s="50">
        <v>0</v>
      </c>
      <c r="AX7" s="54"/>
      <c r="AY7" s="50">
        <v>0</v>
      </c>
      <c r="AZ7" s="54"/>
      <c r="BA7" s="50">
        <v>0</v>
      </c>
      <c r="BB7" s="54"/>
      <c r="BC7" s="50">
        <v>0</v>
      </c>
      <c r="BD7" s="54"/>
      <c r="BE7" s="50">
        <v>0</v>
      </c>
      <c r="BF7" s="54"/>
      <c r="BG7" s="50">
        <v>0</v>
      </c>
      <c r="BH7" s="54"/>
      <c r="BI7" s="50">
        <v>0</v>
      </c>
      <c r="BJ7" s="54"/>
    </row>
    <row r="8" spans="1:62" ht="13.5" thickBot="1" x14ac:dyDescent="0.25">
      <c r="A8" s="59" t="s">
        <v>84</v>
      </c>
      <c r="B8" s="63">
        <v>0.5</v>
      </c>
      <c r="C8" s="49">
        <f>SUM(C9:C13)</f>
        <v>0</v>
      </c>
      <c r="D8" s="55" t="s">
        <v>105</v>
      </c>
      <c r="E8" s="49">
        <f t="shared" ref="E8" si="0">SUM(E9:E13)</f>
        <v>0</v>
      </c>
      <c r="F8" s="55" t="s">
        <v>105</v>
      </c>
      <c r="G8" s="49">
        <f t="shared" ref="G8" si="1">SUM(G9:G13)</f>
        <v>0</v>
      </c>
      <c r="H8" s="55" t="s">
        <v>105</v>
      </c>
      <c r="I8" s="49">
        <f t="shared" ref="I8" si="2">SUM(I9:I13)</f>
        <v>0</v>
      </c>
      <c r="J8" s="55" t="s">
        <v>105</v>
      </c>
      <c r="K8" s="49">
        <f t="shared" ref="K8" si="3">SUM(K9:K13)</f>
        <v>0</v>
      </c>
      <c r="L8" s="55" t="s">
        <v>105</v>
      </c>
      <c r="M8" s="49">
        <f t="shared" ref="M8" si="4">SUM(M9:M13)</f>
        <v>0</v>
      </c>
      <c r="N8" s="55" t="s">
        <v>105</v>
      </c>
      <c r="O8" s="49">
        <f t="shared" ref="O8" si="5">SUM(O9:O13)</f>
        <v>0</v>
      </c>
      <c r="P8" s="55" t="s">
        <v>105</v>
      </c>
      <c r="Q8" s="49">
        <f t="shared" ref="Q8" si="6">SUM(Q9:Q13)</f>
        <v>0</v>
      </c>
      <c r="R8" s="55" t="s">
        <v>105</v>
      </c>
      <c r="S8" s="49">
        <f t="shared" ref="S8" si="7">SUM(S9:S13)</f>
        <v>0</v>
      </c>
      <c r="T8" s="55" t="s">
        <v>105</v>
      </c>
      <c r="U8" s="49">
        <f t="shared" ref="U8" si="8">SUM(U9:U13)</f>
        <v>0</v>
      </c>
      <c r="V8" s="55" t="s">
        <v>105</v>
      </c>
      <c r="W8" s="49">
        <f t="shared" ref="W8" si="9">SUM(W9:W13)</f>
        <v>0</v>
      </c>
      <c r="X8" s="55" t="s">
        <v>105</v>
      </c>
      <c r="Y8" s="49">
        <f t="shared" ref="Y8" si="10">SUM(Y9:Y13)</f>
        <v>0</v>
      </c>
      <c r="Z8" s="55" t="s">
        <v>105</v>
      </c>
      <c r="AA8" s="49">
        <f t="shared" ref="AA8" si="11">SUM(AA9:AA13)</f>
        <v>0</v>
      </c>
      <c r="AB8" s="55" t="s">
        <v>105</v>
      </c>
      <c r="AC8" s="49">
        <f t="shared" ref="AC8" si="12">SUM(AC9:AC13)</f>
        <v>0</v>
      </c>
      <c r="AD8" s="55" t="s">
        <v>105</v>
      </c>
      <c r="AE8" s="49">
        <f t="shared" ref="AE8" si="13">SUM(AE9:AE13)</f>
        <v>0</v>
      </c>
      <c r="AF8" s="55" t="s">
        <v>105</v>
      </c>
      <c r="AG8" s="49">
        <f t="shared" ref="AG8" si="14">SUM(AG9:AG13)</f>
        <v>0</v>
      </c>
      <c r="AH8" s="55" t="s">
        <v>105</v>
      </c>
      <c r="AI8" s="49">
        <f t="shared" ref="AI8" si="15">SUM(AI9:AI13)</f>
        <v>0</v>
      </c>
      <c r="AJ8" s="55" t="s">
        <v>105</v>
      </c>
      <c r="AK8" s="49">
        <f t="shared" ref="AK8" si="16">SUM(AK9:AK13)</f>
        <v>0</v>
      </c>
      <c r="AL8" s="55" t="s">
        <v>105</v>
      </c>
      <c r="AM8" s="49">
        <f t="shared" ref="AM8" si="17">SUM(AM9:AM13)</f>
        <v>0</v>
      </c>
      <c r="AN8" s="55" t="s">
        <v>105</v>
      </c>
      <c r="AO8" s="49">
        <f t="shared" ref="AO8" si="18">SUM(AO9:AO13)</f>
        <v>0</v>
      </c>
      <c r="AP8" s="55" t="s">
        <v>105</v>
      </c>
      <c r="AQ8" s="49">
        <f t="shared" ref="AQ8" si="19">SUM(AQ9:AQ13)</f>
        <v>0</v>
      </c>
      <c r="AR8" s="55" t="s">
        <v>105</v>
      </c>
      <c r="AS8" s="49">
        <f t="shared" ref="AS8" si="20">SUM(AS9:AS13)</f>
        <v>0</v>
      </c>
      <c r="AT8" s="55" t="s">
        <v>105</v>
      </c>
      <c r="AU8" s="49">
        <f t="shared" ref="AU8" si="21">SUM(AU9:AU13)</f>
        <v>0</v>
      </c>
      <c r="AV8" s="55" t="s">
        <v>105</v>
      </c>
      <c r="AW8" s="49">
        <f t="shared" ref="AW8" si="22">SUM(AW9:AW13)</f>
        <v>0</v>
      </c>
      <c r="AX8" s="55" t="s">
        <v>105</v>
      </c>
      <c r="AY8" s="49">
        <f t="shared" ref="AY8" si="23">SUM(AY9:AY13)</f>
        <v>0</v>
      </c>
      <c r="AZ8" s="55" t="s">
        <v>105</v>
      </c>
      <c r="BA8" s="49">
        <f t="shared" ref="BA8" si="24">SUM(BA9:BA13)</f>
        <v>0</v>
      </c>
      <c r="BB8" s="55" t="s">
        <v>105</v>
      </c>
      <c r="BC8" s="49">
        <f t="shared" ref="BC8" si="25">SUM(BC9:BC13)</f>
        <v>0</v>
      </c>
      <c r="BD8" s="55" t="s">
        <v>105</v>
      </c>
      <c r="BE8" s="49">
        <f t="shared" ref="BE8" si="26">SUM(BE9:BE13)</f>
        <v>0</v>
      </c>
      <c r="BF8" s="55" t="s">
        <v>105</v>
      </c>
      <c r="BG8" s="49">
        <f t="shared" ref="BG8" si="27">SUM(BG9:BG13)</f>
        <v>0</v>
      </c>
      <c r="BH8" s="55" t="s">
        <v>105</v>
      </c>
      <c r="BI8" s="49">
        <f t="shared" ref="BI8" si="28">SUM(BI9:BI13)</f>
        <v>0</v>
      </c>
      <c r="BJ8" s="55" t="s">
        <v>105</v>
      </c>
    </row>
    <row r="9" spans="1:62" x14ac:dyDescent="0.2">
      <c r="A9" s="60" t="s">
        <v>79</v>
      </c>
      <c r="B9" s="64">
        <v>0.1</v>
      </c>
      <c r="C9" s="18">
        <v>0</v>
      </c>
      <c r="D9" s="56">
        <v>0</v>
      </c>
      <c r="E9" s="18">
        <v>0</v>
      </c>
      <c r="F9" s="56">
        <v>0</v>
      </c>
      <c r="G9" s="18">
        <v>0</v>
      </c>
      <c r="H9" s="56">
        <v>0</v>
      </c>
      <c r="I9" s="18">
        <v>0</v>
      </c>
      <c r="J9" s="56">
        <v>0</v>
      </c>
      <c r="K9" s="18">
        <v>0</v>
      </c>
      <c r="L9" s="56">
        <v>0</v>
      </c>
      <c r="M9" s="18">
        <v>0</v>
      </c>
      <c r="N9" s="56">
        <v>0</v>
      </c>
      <c r="O9" s="18">
        <v>0</v>
      </c>
      <c r="P9" s="56">
        <v>0</v>
      </c>
      <c r="Q9" s="18">
        <v>0</v>
      </c>
      <c r="R9" s="56">
        <v>0</v>
      </c>
      <c r="S9" s="18">
        <v>0</v>
      </c>
      <c r="T9" s="56">
        <v>0</v>
      </c>
      <c r="U9" s="18">
        <v>0</v>
      </c>
      <c r="V9" s="56">
        <v>0</v>
      </c>
      <c r="W9" s="18">
        <v>0</v>
      </c>
      <c r="X9" s="56">
        <v>0</v>
      </c>
      <c r="Y9" s="18">
        <v>0</v>
      </c>
      <c r="Z9" s="56">
        <v>0</v>
      </c>
      <c r="AA9" s="18">
        <v>0</v>
      </c>
      <c r="AB9" s="56">
        <v>0</v>
      </c>
      <c r="AC9" s="18">
        <v>0</v>
      </c>
      <c r="AD9" s="56">
        <v>0</v>
      </c>
      <c r="AE9" s="18">
        <v>0</v>
      </c>
      <c r="AF9" s="56">
        <v>0</v>
      </c>
      <c r="AG9" s="18">
        <v>0</v>
      </c>
      <c r="AH9" s="56">
        <v>0</v>
      </c>
      <c r="AI9" s="18">
        <v>0</v>
      </c>
      <c r="AJ9" s="56">
        <v>0</v>
      </c>
      <c r="AK9" s="18">
        <v>0</v>
      </c>
      <c r="AL9" s="56">
        <v>0</v>
      </c>
      <c r="AM9" s="18">
        <v>0</v>
      </c>
      <c r="AN9" s="56">
        <v>0</v>
      </c>
      <c r="AO9" s="18">
        <v>0</v>
      </c>
      <c r="AP9" s="56">
        <v>0</v>
      </c>
      <c r="AQ9" s="18">
        <v>0</v>
      </c>
      <c r="AR9" s="56">
        <v>0</v>
      </c>
      <c r="AS9" s="18">
        <v>0</v>
      </c>
      <c r="AT9" s="56">
        <v>0</v>
      </c>
      <c r="AU9" s="18">
        <v>0</v>
      </c>
      <c r="AV9" s="56">
        <v>0</v>
      </c>
      <c r="AW9" s="18">
        <v>0</v>
      </c>
      <c r="AX9" s="56">
        <v>0</v>
      </c>
      <c r="AY9" s="18">
        <v>0</v>
      </c>
      <c r="AZ9" s="56">
        <v>0</v>
      </c>
      <c r="BA9" s="18">
        <v>0</v>
      </c>
      <c r="BB9" s="56">
        <v>0</v>
      </c>
      <c r="BC9" s="18">
        <v>0</v>
      </c>
      <c r="BD9" s="56">
        <v>0</v>
      </c>
      <c r="BE9" s="18">
        <v>0</v>
      </c>
      <c r="BF9" s="56">
        <v>0</v>
      </c>
      <c r="BG9" s="18">
        <v>0</v>
      </c>
      <c r="BH9" s="56">
        <v>0</v>
      </c>
      <c r="BI9" s="18">
        <v>0</v>
      </c>
      <c r="BJ9" s="56">
        <v>0</v>
      </c>
    </row>
    <row r="10" spans="1:62" x14ac:dyDescent="0.2">
      <c r="A10" s="60" t="s">
        <v>80</v>
      </c>
      <c r="B10" s="64">
        <v>0.1</v>
      </c>
      <c r="C10" s="18">
        <v>0</v>
      </c>
      <c r="D10" s="57">
        <v>0</v>
      </c>
      <c r="E10" s="18">
        <v>0</v>
      </c>
      <c r="F10" s="57">
        <v>0</v>
      </c>
      <c r="G10" s="18">
        <v>0</v>
      </c>
      <c r="H10" s="57">
        <v>0</v>
      </c>
      <c r="I10" s="18">
        <v>0</v>
      </c>
      <c r="J10" s="57">
        <v>0</v>
      </c>
      <c r="K10" s="18">
        <v>0</v>
      </c>
      <c r="L10" s="57">
        <v>0</v>
      </c>
      <c r="M10" s="18">
        <v>0</v>
      </c>
      <c r="N10" s="57">
        <v>0</v>
      </c>
      <c r="O10" s="18">
        <v>0</v>
      </c>
      <c r="P10" s="57">
        <v>0</v>
      </c>
      <c r="Q10" s="18">
        <v>0</v>
      </c>
      <c r="R10" s="57">
        <v>0</v>
      </c>
      <c r="S10" s="18">
        <v>0</v>
      </c>
      <c r="T10" s="57">
        <v>0</v>
      </c>
      <c r="U10" s="18">
        <v>0</v>
      </c>
      <c r="V10" s="57">
        <v>0</v>
      </c>
      <c r="W10" s="18">
        <v>0</v>
      </c>
      <c r="X10" s="57">
        <v>0</v>
      </c>
      <c r="Y10" s="18">
        <v>0</v>
      </c>
      <c r="Z10" s="57">
        <v>0</v>
      </c>
      <c r="AA10" s="18">
        <v>0</v>
      </c>
      <c r="AB10" s="57">
        <v>0</v>
      </c>
      <c r="AC10" s="18">
        <v>0</v>
      </c>
      <c r="AD10" s="57">
        <v>0</v>
      </c>
      <c r="AE10" s="18">
        <v>0</v>
      </c>
      <c r="AF10" s="57">
        <v>0</v>
      </c>
      <c r="AG10" s="18">
        <v>0</v>
      </c>
      <c r="AH10" s="57">
        <v>0</v>
      </c>
      <c r="AI10" s="18">
        <v>0</v>
      </c>
      <c r="AJ10" s="57">
        <v>0</v>
      </c>
      <c r="AK10" s="18">
        <v>0</v>
      </c>
      <c r="AL10" s="57">
        <v>0</v>
      </c>
      <c r="AM10" s="18">
        <v>0</v>
      </c>
      <c r="AN10" s="57">
        <v>0</v>
      </c>
      <c r="AO10" s="18">
        <v>0</v>
      </c>
      <c r="AP10" s="57">
        <v>0</v>
      </c>
      <c r="AQ10" s="18">
        <v>0</v>
      </c>
      <c r="AR10" s="57">
        <v>0</v>
      </c>
      <c r="AS10" s="18">
        <v>0</v>
      </c>
      <c r="AT10" s="57">
        <v>0</v>
      </c>
      <c r="AU10" s="18">
        <v>0</v>
      </c>
      <c r="AV10" s="57">
        <v>0</v>
      </c>
      <c r="AW10" s="18">
        <v>0</v>
      </c>
      <c r="AX10" s="57">
        <v>0</v>
      </c>
      <c r="AY10" s="18">
        <v>0</v>
      </c>
      <c r="AZ10" s="57">
        <v>0</v>
      </c>
      <c r="BA10" s="18">
        <v>0</v>
      </c>
      <c r="BB10" s="57">
        <v>0</v>
      </c>
      <c r="BC10" s="18">
        <v>0</v>
      </c>
      <c r="BD10" s="57">
        <v>0</v>
      </c>
      <c r="BE10" s="18">
        <v>0</v>
      </c>
      <c r="BF10" s="57">
        <v>0</v>
      </c>
      <c r="BG10" s="18">
        <v>0</v>
      </c>
      <c r="BH10" s="57">
        <v>0</v>
      </c>
      <c r="BI10" s="18">
        <v>0</v>
      </c>
      <c r="BJ10" s="57">
        <v>0</v>
      </c>
    </row>
    <row r="11" spans="1:62" x14ac:dyDescent="0.2">
      <c r="A11" s="60" t="s">
        <v>81</v>
      </c>
      <c r="B11" s="64">
        <v>0.1</v>
      </c>
      <c r="C11" s="18">
        <v>0</v>
      </c>
      <c r="D11" s="57">
        <v>0</v>
      </c>
      <c r="E11" s="18">
        <v>0</v>
      </c>
      <c r="F11" s="57">
        <v>0</v>
      </c>
      <c r="G11" s="18">
        <v>0</v>
      </c>
      <c r="H11" s="57">
        <v>0</v>
      </c>
      <c r="I11" s="18">
        <v>0</v>
      </c>
      <c r="J11" s="57">
        <v>0</v>
      </c>
      <c r="K11" s="18">
        <v>0</v>
      </c>
      <c r="L11" s="57">
        <v>0</v>
      </c>
      <c r="M11" s="18">
        <v>0</v>
      </c>
      <c r="N11" s="57">
        <v>0</v>
      </c>
      <c r="O11" s="18">
        <v>0</v>
      </c>
      <c r="P11" s="57">
        <v>0</v>
      </c>
      <c r="Q11" s="18">
        <v>0</v>
      </c>
      <c r="R11" s="57">
        <v>0</v>
      </c>
      <c r="S11" s="18">
        <v>0</v>
      </c>
      <c r="T11" s="57">
        <v>0</v>
      </c>
      <c r="U11" s="18">
        <v>0</v>
      </c>
      <c r="V11" s="57">
        <v>0</v>
      </c>
      <c r="W11" s="18">
        <v>0</v>
      </c>
      <c r="X11" s="57">
        <v>0</v>
      </c>
      <c r="Y11" s="18">
        <v>0</v>
      </c>
      <c r="Z11" s="57">
        <v>0</v>
      </c>
      <c r="AA11" s="18">
        <v>0</v>
      </c>
      <c r="AB11" s="57">
        <v>0</v>
      </c>
      <c r="AC11" s="18">
        <v>0</v>
      </c>
      <c r="AD11" s="57">
        <v>0</v>
      </c>
      <c r="AE11" s="18">
        <v>0</v>
      </c>
      <c r="AF11" s="57">
        <v>0</v>
      </c>
      <c r="AG11" s="18">
        <v>0</v>
      </c>
      <c r="AH11" s="57">
        <v>0</v>
      </c>
      <c r="AI11" s="18">
        <v>0</v>
      </c>
      <c r="AJ11" s="57">
        <v>0</v>
      </c>
      <c r="AK11" s="18">
        <v>0</v>
      </c>
      <c r="AL11" s="57">
        <v>0</v>
      </c>
      <c r="AM11" s="18">
        <v>0</v>
      </c>
      <c r="AN11" s="57">
        <v>0</v>
      </c>
      <c r="AO11" s="18">
        <v>0</v>
      </c>
      <c r="AP11" s="57">
        <v>0</v>
      </c>
      <c r="AQ11" s="18">
        <v>0</v>
      </c>
      <c r="AR11" s="57">
        <v>0</v>
      </c>
      <c r="AS11" s="18">
        <v>0</v>
      </c>
      <c r="AT11" s="57">
        <v>0</v>
      </c>
      <c r="AU11" s="18">
        <v>0</v>
      </c>
      <c r="AV11" s="57">
        <v>0</v>
      </c>
      <c r="AW11" s="18">
        <v>0</v>
      </c>
      <c r="AX11" s="57">
        <v>0</v>
      </c>
      <c r="AY11" s="18">
        <v>0</v>
      </c>
      <c r="AZ11" s="57">
        <v>0</v>
      </c>
      <c r="BA11" s="18">
        <v>0</v>
      </c>
      <c r="BB11" s="57">
        <v>0</v>
      </c>
      <c r="BC11" s="18">
        <v>0</v>
      </c>
      <c r="BD11" s="57">
        <v>0</v>
      </c>
      <c r="BE11" s="18">
        <v>0</v>
      </c>
      <c r="BF11" s="57">
        <v>0</v>
      </c>
      <c r="BG11" s="18">
        <v>0</v>
      </c>
      <c r="BH11" s="57">
        <v>0</v>
      </c>
      <c r="BI11" s="18">
        <v>0</v>
      </c>
      <c r="BJ11" s="57">
        <v>0</v>
      </c>
    </row>
    <row r="12" spans="1:62" x14ac:dyDescent="0.2">
      <c r="A12" s="60" t="s">
        <v>82</v>
      </c>
      <c r="B12" s="64">
        <v>0.1</v>
      </c>
      <c r="C12" s="18">
        <v>0</v>
      </c>
      <c r="D12" s="57">
        <v>0</v>
      </c>
      <c r="E12" s="18">
        <v>0</v>
      </c>
      <c r="F12" s="57">
        <v>0</v>
      </c>
      <c r="G12" s="18">
        <v>0</v>
      </c>
      <c r="H12" s="57">
        <v>0</v>
      </c>
      <c r="I12" s="18">
        <v>0</v>
      </c>
      <c r="J12" s="57">
        <v>0</v>
      </c>
      <c r="K12" s="18">
        <v>0</v>
      </c>
      <c r="L12" s="57">
        <v>0</v>
      </c>
      <c r="M12" s="18">
        <v>0</v>
      </c>
      <c r="N12" s="57">
        <v>0</v>
      </c>
      <c r="O12" s="18">
        <v>0</v>
      </c>
      <c r="P12" s="57">
        <v>0</v>
      </c>
      <c r="Q12" s="18">
        <v>0</v>
      </c>
      <c r="R12" s="57">
        <v>0</v>
      </c>
      <c r="S12" s="18">
        <v>0</v>
      </c>
      <c r="T12" s="57">
        <v>0</v>
      </c>
      <c r="U12" s="18">
        <v>0</v>
      </c>
      <c r="V12" s="57">
        <v>0</v>
      </c>
      <c r="W12" s="18">
        <v>0</v>
      </c>
      <c r="X12" s="57">
        <v>0</v>
      </c>
      <c r="Y12" s="18">
        <v>0</v>
      </c>
      <c r="Z12" s="57">
        <v>0</v>
      </c>
      <c r="AA12" s="18">
        <v>0</v>
      </c>
      <c r="AB12" s="57">
        <v>0</v>
      </c>
      <c r="AC12" s="18">
        <v>0</v>
      </c>
      <c r="AD12" s="57">
        <v>0</v>
      </c>
      <c r="AE12" s="18">
        <v>0</v>
      </c>
      <c r="AF12" s="57">
        <v>0</v>
      </c>
      <c r="AG12" s="18">
        <v>0</v>
      </c>
      <c r="AH12" s="57">
        <v>0</v>
      </c>
      <c r="AI12" s="18">
        <v>0</v>
      </c>
      <c r="AJ12" s="57">
        <v>0</v>
      </c>
      <c r="AK12" s="18">
        <v>0</v>
      </c>
      <c r="AL12" s="57">
        <v>0</v>
      </c>
      <c r="AM12" s="18">
        <v>0</v>
      </c>
      <c r="AN12" s="57">
        <v>0</v>
      </c>
      <c r="AO12" s="18">
        <v>0</v>
      </c>
      <c r="AP12" s="57">
        <v>0</v>
      </c>
      <c r="AQ12" s="18">
        <v>0</v>
      </c>
      <c r="AR12" s="57">
        <v>0</v>
      </c>
      <c r="AS12" s="18">
        <v>0</v>
      </c>
      <c r="AT12" s="57">
        <v>0</v>
      </c>
      <c r="AU12" s="18">
        <v>0</v>
      </c>
      <c r="AV12" s="57">
        <v>0</v>
      </c>
      <c r="AW12" s="18">
        <v>0</v>
      </c>
      <c r="AX12" s="57">
        <v>0</v>
      </c>
      <c r="AY12" s="18">
        <v>0</v>
      </c>
      <c r="AZ12" s="57">
        <v>0</v>
      </c>
      <c r="BA12" s="18">
        <v>0</v>
      </c>
      <c r="BB12" s="57">
        <v>0</v>
      </c>
      <c r="BC12" s="18">
        <v>0</v>
      </c>
      <c r="BD12" s="57">
        <v>0</v>
      </c>
      <c r="BE12" s="18">
        <v>0</v>
      </c>
      <c r="BF12" s="57">
        <v>0</v>
      </c>
      <c r="BG12" s="18">
        <v>0</v>
      </c>
      <c r="BH12" s="57">
        <v>0</v>
      </c>
      <c r="BI12" s="18">
        <v>0</v>
      </c>
      <c r="BJ12" s="57">
        <v>0</v>
      </c>
    </row>
    <row r="13" spans="1:62" ht="13.5" thickBot="1" x14ac:dyDescent="0.25">
      <c r="A13" s="60" t="s">
        <v>83</v>
      </c>
      <c r="B13" s="64">
        <v>0.1</v>
      </c>
      <c r="C13" s="18">
        <v>0</v>
      </c>
      <c r="D13" s="57">
        <v>0</v>
      </c>
      <c r="E13" s="18">
        <v>0</v>
      </c>
      <c r="F13" s="57">
        <v>0</v>
      </c>
      <c r="G13" s="18">
        <v>0</v>
      </c>
      <c r="H13" s="57">
        <v>0</v>
      </c>
      <c r="I13" s="18">
        <v>0</v>
      </c>
      <c r="J13" s="57">
        <v>0</v>
      </c>
      <c r="K13" s="18">
        <v>0</v>
      </c>
      <c r="L13" s="57">
        <v>0</v>
      </c>
      <c r="M13" s="18">
        <v>0</v>
      </c>
      <c r="N13" s="57">
        <v>0</v>
      </c>
      <c r="O13" s="18">
        <v>0</v>
      </c>
      <c r="P13" s="57">
        <v>0</v>
      </c>
      <c r="Q13" s="18">
        <v>0</v>
      </c>
      <c r="R13" s="57">
        <v>0</v>
      </c>
      <c r="S13" s="18">
        <v>0</v>
      </c>
      <c r="T13" s="57">
        <v>0</v>
      </c>
      <c r="U13" s="18">
        <v>0</v>
      </c>
      <c r="V13" s="57">
        <v>0</v>
      </c>
      <c r="W13" s="18">
        <v>0</v>
      </c>
      <c r="X13" s="57">
        <v>0</v>
      </c>
      <c r="Y13" s="18">
        <v>0</v>
      </c>
      <c r="Z13" s="57">
        <v>0</v>
      </c>
      <c r="AA13" s="18">
        <v>0</v>
      </c>
      <c r="AB13" s="57">
        <v>0</v>
      </c>
      <c r="AC13" s="18">
        <v>0</v>
      </c>
      <c r="AD13" s="57">
        <v>0</v>
      </c>
      <c r="AE13" s="18">
        <v>0</v>
      </c>
      <c r="AF13" s="57">
        <v>0</v>
      </c>
      <c r="AG13" s="18">
        <v>0</v>
      </c>
      <c r="AH13" s="57">
        <v>0</v>
      </c>
      <c r="AI13" s="18">
        <v>0</v>
      </c>
      <c r="AJ13" s="57">
        <v>0</v>
      </c>
      <c r="AK13" s="18">
        <v>0</v>
      </c>
      <c r="AL13" s="57">
        <v>0</v>
      </c>
      <c r="AM13" s="18">
        <v>0</v>
      </c>
      <c r="AN13" s="57">
        <v>0</v>
      </c>
      <c r="AO13" s="18">
        <v>0</v>
      </c>
      <c r="AP13" s="57">
        <v>0</v>
      </c>
      <c r="AQ13" s="18">
        <v>0</v>
      </c>
      <c r="AR13" s="57">
        <v>0</v>
      </c>
      <c r="AS13" s="18">
        <v>0</v>
      </c>
      <c r="AT13" s="57">
        <v>0</v>
      </c>
      <c r="AU13" s="18">
        <v>0</v>
      </c>
      <c r="AV13" s="57">
        <v>0</v>
      </c>
      <c r="AW13" s="18">
        <v>0</v>
      </c>
      <c r="AX13" s="57">
        <v>0</v>
      </c>
      <c r="AY13" s="18">
        <v>0</v>
      </c>
      <c r="AZ13" s="57">
        <v>0</v>
      </c>
      <c r="BA13" s="18">
        <v>0</v>
      </c>
      <c r="BB13" s="57">
        <v>0</v>
      </c>
      <c r="BC13" s="18">
        <v>0</v>
      </c>
      <c r="BD13" s="57">
        <v>0</v>
      </c>
      <c r="BE13" s="18">
        <v>0</v>
      </c>
      <c r="BF13" s="57">
        <v>0</v>
      </c>
      <c r="BG13" s="18">
        <v>0</v>
      </c>
      <c r="BH13" s="57">
        <v>0</v>
      </c>
      <c r="BI13" s="18">
        <v>0</v>
      </c>
      <c r="BJ13" s="57">
        <v>0</v>
      </c>
    </row>
    <row r="14" spans="1:62" s="1" customFormat="1" ht="13.5" thickBot="1" x14ac:dyDescent="0.25">
      <c r="A14" s="58" t="s">
        <v>11</v>
      </c>
      <c r="B14" s="55">
        <f>SUM(B6,B7,B9:B13)</f>
        <v>0.99999999999999989</v>
      </c>
      <c r="C14" s="55">
        <f>SUM(C6,C7,C9:C13)</f>
        <v>0</v>
      </c>
      <c r="D14" s="65">
        <f>SUM(D9:D13)</f>
        <v>0</v>
      </c>
      <c r="E14" s="55">
        <f t="shared" ref="E14" si="29">SUM(E6,E7,E9:E13)</f>
        <v>0</v>
      </c>
      <c r="F14" s="65">
        <f t="shared" ref="F14" si="30">SUM(F9:F13)</f>
        <v>0</v>
      </c>
      <c r="G14" s="55">
        <f t="shared" ref="G14" si="31">SUM(G6,G7,G9:G13)</f>
        <v>0</v>
      </c>
      <c r="H14" s="65">
        <f t="shared" ref="H14" si="32">SUM(H9:H13)</f>
        <v>0</v>
      </c>
      <c r="I14" s="55">
        <f t="shared" ref="I14" si="33">SUM(I6,I7,I9:I13)</f>
        <v>0</v>
      </c>
      <c r="J14" s="65">
        <f t="shared" ref="J14" si="34">SUM(J9:J13)</f>
        <v>0</v>
      </c>
      <c r="K14" s="55">
        <f t="shared" ref="K14" si="35">SUM(K6,K7,K9:K13)</f>
        <v>0</v>
      </c>
      <c r="L14" s="65">
        <f t="shared" ref="L14" si="36">SUM(L9:L13)</f>
        <v>0</v>
      </c>
      <c r="M14" s="55">
        <f t="shared" ref="M14" si="37">SUM(M6,M7,M9:M13)</f>
        <v>0</v>
      </c>
      <c r="N14" s="65">
        <f t="shared" ref="N14" si="38">SUM(N9:N13)</f>
        <v>0</v>
      </c>
      <c r="O14" s="55">
        <f t="shared" ref="O14" si="39">SUM(O6,O7,O9:O13)</f>
        <v>0</v>
      </c>
      <c r="P14" s="65">
        <f t="shared" ref="P14" si="40">SUM(P9:P13)</f>
        <v>0</v>
      </c>
      <c r="Q14" s="55">
        <f t="shared" ref="Q14" si="41">SUM(Q6,Q7,Q9:Q13)</f>
        <v>0</v>
      </c>
      <c r="R14" s="65">
        <f t="shared" ref="R14" si="42">SUM(R9:R13)</f>
        <v>0</v>
      </c>
      <c r="S14" s="55">
        <f t="shared" ref="S14" si="43">SUM(S6,S7,S9:S13)</f>
        <v>0</v>
      </c>
      <c r="T14" s="65">
        <f t="shared" ref="T14" si="44">SUM(T9:T13)</f>
        <v>0</v>
      </c>
      <c r="U14" s="55">
        <f t="shared" ref="U14" si="45">SUM(U6,U7,U9:U13)</f>
        <v>0</v>
      </c>
      <c r="V14" s="65">
        <f t="shared" ref="V14" si="46">SUM(V9:V13)</f>
        <v>0</v>
      </c>
      <c r="W14" s="55">
        <f t="shared" ref="W14" si="47">SUM(W6,W7,W9:W13)</f>
        <v>0</v>
      </c>
      <c r="X14" s="65">
        <f t="shared" ref="X14" si="48">SUM(X9:X13)</f>
        <v>0</v>
      </c>
      <c r="Y14" s="55">
        <f t="shared" ref="Y14" si="49">SUM(Y6,Y7,Y9:Y13)</f>
        <v>0</v>
      </c>
      <c r="Z14" s="65">
        <f t="shared" ref="Z14" si="50">SUM(Z9:Z13)</f>
        <v>0</v>
      </c>
      <c r="AA14" s="55">
        <f t="shared" ref="AA14" si="51">SUM(AA6,AA7,AA9:AA13)</f>
        <v>0</v>
      </c>
      <c r="AB14" s="65">
        <f t="shared" ref="AB14" si="52">SUM(AB9:AB13)</f>
        <v>0</v>
      </c>
      <c r="AC14" s="55">
        <f t="shared" ref="AC14" si="53">SUM(AC6,AC7,AC9:AC13)</f>
        <v>0</v>
      </c>
      <c r="AD14" s="65">
        <f t="shared" ref="AD14" si="54">SUM(AD9:AD13)</f>
        <v>0</v>
      </c>
      <c r="AE14" s="55">
        <f t="shared" ref="AE14" si="55">SUM(AE6,AE7,AE9:AE13)</f>
        <v>0</v>
      </c>
      <c r="AF14" s="65">
        <f t="shared" ref="AF14" si="56">SUM(AF9:AF13)</f>
        <v>0</v>
      </c>
      <c r="AG14" s="55">
        <f t="shared" ref="AG14" si="57">SUM(AG6,AG7,AG9:AG13)</f>
        <v>0</v>
      </c>
      <c r="AH14" s="65">
        <f t="shared" ref="AH14" si="58">SUM(AH9:AH13)</f>
        <v>0</v>
      </c>
      <c r="AI14" s="55">
        <f t="shared" ref="AI14" si="59">SUM(AI6,AI7,AI9:AI13)</f>
        <v>0</v>
      </c>
      <c r="AJ14" s="65">
        <f t="shared" ref="AJ14" si="60">SUM(AJ9:AJ13)</f>
        <v>0</v>
      </c>
      <c r="AK14" s="55">
        <f t="shared" ref="AK14" si="61">SUM(AK6,AK7,AK9:AK13)</f>
        <v>0</v>
      </c>
      <c r="AL14" s="65">
        <f t="shared" ref="AL14" si="62">SUM(AL9:AL13)</f>
        <v>0</v>
      </c>
      <c r="AM14" s="55">
        <f t="shared" ref="AM14" si="63">SUM(AM6,AM7,AM9:AM13)</f>
        <v>0</v>
      </c>
      <c r="AN14" s="65">
        <f t="shared" ref="AN14" si="64">SUM(AN9:AN13)</f>
        <v>0</v>
      </c>
      <c r="AO14" s="55">
        <f t="shared" ref="AO14" si="65">SUM(AO6,AO7,AO9:AO13)</f>
        <v>0</v>
      </c>
      <c r="AP14" s="65">
        <f t="shared" ref="AP14" si="66">SUM(AP9:AP13)</f>
        <v>0</v>
      </c>
      <c r="AQ14" s="55">
        <f t="shared" ref="AQ14" si="67">SUM(AQ6,AQ7,AQ9:AQ13)</f>
        <v>0</v>
      </c>
      <c r="AR14" s="65">
        <f t="shared" ref="AR14" si="68">SUM(AR9:AR13)</f>
        <v>0</v>
      </c>
      <c r="AS14" s="55">
        <f t="shared" ref="AS14" si="69">SUM(AS6,AS7,AS9:AS13)</f>
        <v>0</v>
      </c>
      <c r="AT14" s="65">
        <f t="shared" ref="AT14" si="70">SUM(AT9:AT13)</f>
        <v>0</v>
      </c>
      <c r="AU14" s="55">
        <f t="shared" ref="AU14" si="71">SUM(AU6,AU7,AU9:AU13)</f>
        <v>0</v>
      </c>
      <c r="AV14" s="65">
        <f t="shared" ref="AV14" si="72">SUM(AV9:AV13)</f>
        <v>0</v>
      </c>
      <c r="AW14" s="55">
        <f t="shared" ref="AW14" si="73">SUM(AW6,AW7,AW9:AW13)</f>
        <v>0</v>
      </c>
      <c r="AX14" s="65">
        <f t="shared" ref="AX14" si="74">SUM(AX9:AX13)</f>
        <v>0</v>
      </c>
      <c r="AY14" s="55">
        <f t="shared" ref="AY14" si="75">SUM(AY6,AY7,AY9:AY13)</f>
        <v>0</v>
      </c>
      <c r="AZ14" s="65">
        <f t="shared" ref="AZ14" si="76">SUM(AZ9:AZ13)</f>
        <v>0</v>
      </c>
      <c r="BA14" s="55">
        <f t="shared" ref="BA14" si="77">SUM(BA6,BA7,BA9:BA13)</f>
        <v>0</v>
      </c>
      <c r="BB14" s="65">
        <f t="shared" ref="BB14" si="78">SUM(BB9:BB13)</f>
        <v>0</v>
      </c>
      <c r="BC14" s="55">
        <f t="shared" ref="BC14" si="79">SUM(BC6,BC7,BC9:BC13)</f>
        <v>0</v>
      </c>
      <c r="BD14" s="65">
        <f t="shared" ref="BD14" si="80">SUM(BD9:BD13)</f>
        <v>0</v>
      </c>
      <c r="BE14" s="55">
        <f t="shared" ref="BE14" si="81">SUM(BE6,BE7,BE9:BE13)</f>
        <v>0</v>
      </c>
      <c r="BF14" s="65">
        <f t="shared" ref="BF14" si="82">SUM(BF9:BF13)</f>
        <v>0</v>
      </c>
      <c r="BG14" s="55">
        <f t="shared" ref="BG14" si="83">SUM(BG6,BG7,BG9:BG13)</f>
        <v>0</v>
      </c>
      <c r="BH14" s="65">
        <f t="shared" ref="BH14" si="84">SUM(BH9:BH13)</f>
        <v>0</v>
      </c>
      <c r="BI14" s="55">
        <f t="shared" ref="BI14" si="85">SUM(BI6,BI7,BI9:BI13)</f>
        <v>0</v>
      </c>
      <c r="BJ14" s="65">
        <f t="shared" ref="BJ14" si="86">SUM(BJ9:BJ13)</f>
        <v>0</v>
      </c>
    </row>
  </sheetData>
  <mergeCells count="63">
    <mergeCell ref="Y5:Z5"/>
    <mergeCell ref="AA5:AB5"/>
    <mergeCell ref="A3:A5"/>
    <mergeCell ref="B3:B5"/>
    <mergeCell ref="C5:D5"/>
    <mergeCell ref="C4:D4"/>
    <mergeCell ref="E4:F4"/>
    <mergeCell ref="G4:H4"/>
    <mergeCell ref="I4:J4"/>
    <mergeCell ref="K4:L4"/>
    <mergeCell ref="M4:N4"/>
    <mergeCell ref="O4:P4"/>
    <mergeCell ref="Q4:R4"/>
    <mergeCell ref="S4:T4"/>
    <mergeCell ref="U4:V4"/>
    <mergeCell ref="W4:X4"/>
    <mergeCell ref="O5:P5"/>
    <mergeCell ref="Q5:R5"/>
    <mergeCell ref="S5:T5"/>
    <mergeCell ref="U5:V5"/>
    <mergeCell ref="W5:X5"/>
    <mergeCell ref="E5:F5"/>
    <mergeCell ref="G5:H5"/>
    <mergeCell ref="I5:J5"/>
    <mergeCell ref="K5:L5"/>
    <mergeCell ref="M5:N5"/>
    <mergeCell ref="C3:BJ3"/>
    <mergeCell ref="AA4:AB4"/>
    <mergeCell ref="AC4:AD4"/>
    <mergeCell ref="AE4:AF4"/>
    <mergeCell ref="AG4:AH4"/>
    <mergeCell ref="Y4:Z4"/>
    <mergeCell ref="AC5:AD5"/>
    <mergeCell ref="AE5:AF5"/>
    <mergeCell ref="AG5:AH5"/>
    <mergeCell ref="AI4:AJ4"/>
    <mergeCell ref="AI5:AJ5"/>
    <mergeCell ref="AK4:AL4"/>
    <mergeCell ref="AM4:AN4"/>
    <mergeCell ref="AO4:AP4"/>
    <mergeCell ref="AQ4:AR4"/>
    <mergeCell ref="AS4:AT4"/>
    <mergeCell ref="AU4:AV4"/>
    <mergeCell ref="AW4:AX4"/>
    <mergeCell ref="AY4:AZ4"/>
    <mergeCell ref="BA4:BB4"/>
    <mergeCell ref="BC4:BD4"/>
    <mergeCell ref="AK5:AL5"/>
    <mergeCell ref="AM5:AN5"/>
    <mergeCell ref="AO5:AP5"/>
    <mergeCell ref="AQ5:AR5"/>
    <mergeCell ref="AS5:AT5"/>
    <mergeCell ref="AU5:AV5"/>
    <mergeCell ref="AW5:AX5"/>
    <mergeCell ref="AY5:AZ5"/>
    <mergeCell ref="BA5:BB5"/>
    <mergeCell ref="BC5:BD5"/>
    <mergeCell ref="BE4:BF4"/>
    <mergeCell ref="BG4:BH4"/>
    <mergeCell ref="BI4:BJ4"/>
    <mergeCell ref="BE5:BF5"/>
    <mergeCell ref="BG5:BH5"/>
    <mergeCell ref="BI5:BJ5"/>
  </mergeCells>
  <phoneticPr fontId="0" type="noConversion"/>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CA18-366F-4585-939C-208F23040DBA}">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130</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FB4CEDFC-DACA-49EF-9C70-D1920562CA15}">
      <formula1>0</formula1>
      <formula2>100</formula2>
    </dataValidation>
    <dataValidation type="whole" allowBlank="1" showInputMessage="1" showErrorMessage="1" sqref="E18" xr:uid="{3063100B-2C8C-4017-A1CC-00375D1ED34D}">
      <formula1>0</formula1>
      <formula2>10</formula2>
    </dataValidation>
    <dataValidation type="list" allowBlank="1" showInputMessage="1" showErrorMessage="1" sqref="E19" xr:uid="{CA21838F-F85C-4A76-BED9-6B3CF0CB09B2}">
      <formula1>YesNo</formula1>
    </dataValidation>
    <dataValidation type="list" allowBlank="1" showInputMessage="1" showErrorMessage="1" sqref="D6:F8" xr:uid="{AD49178F-0FB1-4212-9CC0-C742C24B57B8}">
      <formula1>"YES, 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024F5-3A5A-4185-81EA-C8338150EB75}">
  <dimension ref="A1:G79"/>
  <sheetViews>
    <sheetView topLeftCell="A21" workbookViewId="0">
      <selection activeCell="D8" sqref="D8:F8"/>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129</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0B0D8A3C-A3A8-45BB-86A9-72D636CBD182}">
      <formula1>0</formula1>
      <formula2>100</formula2>
    </dataValidation>
    <dataValidation type="whole" allowBlank="1" showInputMessage="1" showErrorMessage="1" sqref="E18" xr:uid="{DF8EFD7A-1DED-41B5-9575-1EAA19E90116}">
      <formula1>0</formula1>
      <formula2>10</formula2>
    </dataValidation>
    <dataValidation type="list" allowBlank="1" showInputMessage="1" showErrorMessage="1" sqref="E19" xr:uid="{51ACA0BD-9DAC-4183-950E-667A033EE14E}">
      <formula1>YesNo</formula1>
    </dataValidation>
    <dataValidation type="list" allowBlank="1" showInputMessage="1" showErrorMessage="1" sqref="D6:F8" xr:uid="{B0CD8381-558C-4E35-BE3B-65FDC26BC511}">
      <formula1>"YES, NO"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5B45-23EA-457A-BB02-94DB9FCFDFF3}">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128</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3E86E0A1-AD6A-4E67-B1B2-32420A444561}">
      <formula1>0</formula1>
      <formula2>100</formula2>
    </dataValidation>
    <dataValidation type="whole" allowBlank="1" showInputMessage="1" showErrorMessage="1" sqref="E18" xr:uid="{667C30B9-4998-4085-9A7C-8AD26C52D20A}">
      <formula1>0</formula1>
      <formula2>10</formula2>
    </dataValidation>
    <dataValidation type="list" allowBlank="1" showInputMessage="1" showErrorMessage="1" sqref="E19" xr:uid="{1D272BC0-5B12-4C99-9FF1-232D10DD6C0F}">
      <formula1>YesNo</formula1>
    </dataValidation>
    <dataValidation type="list" allowBlank="1" showInputMessage="1" showErrorMessage="1" sqref="D6:F8" xr:uid="{386AA490-604E-4886-A2F7-2C76BBBB3237}">
      <formula1>"YES, 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CE605-4503-460B-A6B1-C3970831DE2B}">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127</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F7128F5D-382B-4F65-84F2-8796F9531534}">
      <formula1>0</formula1>
      <formula2>100</formula2>
    </dataValidation>
    <dataValidation type="whole" allowBlank="1" showInputMessage="1" showErrorMessage="1" sqref="E18" xr:uid="{C95BB18A-FDDE-4132-9600-F70EC79F93AA}">
      <formula1>0</formula1>
      <formula2>10</formula2>
    </dataValidation>
    <dataValidation type="list" allowBlank="1" showInputMessage="1" showErrorMessage="1" sqref="E19" xr:uid="{8E782E95-CC6D-483C-AA7D-04A2B4D8E0E6}">
      <formula1>YesNo</formula1>
    </dataValidation>
    <dataValidation type="list" allowBlank="1" showInputMessage="1" showErrorMessage="1" sqref="D6:F8" xr:uid="{183A575F-5B22-41B4-96E9-31AAF5E00CBE}">
      <formula1>"YES, NO"</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06F2-BBE6-4928-9AFF-BB4C7EB98774}">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126</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6249AECD-0AFF-4AA5-9CE6-2ED56FE0A90F}">
      <formula1>0</formula1>
      <formula2>100</formula2>
    </dataValidation>
    <dataValidation type="whole" allowBlank="1" showInputMessage="1" showErrorMessage="1" sqref="E18" xr:uid="{CBC61DAC-FAB2-41EB-BEDC-77571DDD154C}">
      <formula1>0</formula1>
      <formula2>10</formula2>
    </dataValidation>
    <dataValidation type="list" allowBlank="1" showInputMessage="1" showErrorMessage="1" sqref="E19" xr:uid="{9C33E6BF-DBBA-4BA1-A1E8-339F67AF0852}">
      <formula1>YesNo</formula1>
    </dataValidation>
    <dataValidation type="list" allowBlank="1" showInputMessage="1" showErrorMessage="1" sqref="D6:F8" xr:uid="{8E22A27D-A723-4259-B51E-C53D00F92B4C}">
      <formula1>"YES, NO"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3C7F-CD18-49C9-8067-A24EC8AD368B}">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125</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EA9EE975-1782-4795-9903-943B8136A4BE}">
      <formula1>0</formula1>
      <formula2>100</formula2>
    </dataValidation>
    <dataValidation type="whole" allowBlank="1" showInputMessage="1" showErrorMessage="1" sqref="E18" xr:uid="{5522DF9F-D3DB-4FBD-9250-885DBE77F773}">
      <formula1>0</formula1>
      <formula2>10</formula2>
    </dataValidation>
    <dataValidation type="list" allowBlank="1" showInputMessage="1" showErrorMessage="1" sqref="E19" xr:uid="{2615690A-BD0F-46A0-929A-4DBFC24E5348}">
      <formula1>YesNo</formula1>
    </dataValidation>
    <dataValidation type="list" allowBlank="1" showInputMessage="1" showErrorMessage="1" sqref="D6:F8" xr:uid="{BD10CD4B-7421-4E94-8EF9-1E662BE55698}">
      <formula1>"YES, NO"</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E905-4938-418D-8D4F-0C62CBCF469C}">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124</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8D630F32-2B58-4F03-99AB-F8257E653A45}">
      <formula1>0</formula1>
      <formula2>100</formula2>
    </dataValidation>
    <dataValidation type="whole" allowBlank="1" showInputMessage="1" showErrorMessage="1" sqref="E18" xr:uid="{811CD8E8-5DF9-46DA-8A85-990A28AAFD6B}">
      <formula1>0</formula1>
      <formula2>10</formula2>
    </dataValidation>
    <dataValidation type="list" allowBlank="1" showInputMessage="1" showErrorMessage="1" sqref="E19" xr:uid="{2F0EBE0C-1A27-4391-B8A5-6505CAEC8B3A}">
      <formula1>YesNo</formula1>
    </dataValidation>
    <dataValidation type="list" allowBlank="1" showInputMessage="1" showErrorMessage="1" sqref="D6:F8" xr:uid="{7B02277C-13F1-4808-8352-72D5BB9F509E}">
      <formula1>"YES, NO"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4226-4C58-40BA-950F-6297AB269198}">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123</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8E2B3FB1-C54D-405F-A368-521FAC69E695}">
      <formula1>0</formula1>
      <formula2>100</formula2>
    </dataValidation>
    <dataValidation type="whole" allowBlank="1" showInputMessage="1" showErrorMessage="1" sqref="E18" xr:uid="{56494F90-DE3D-4D4D-B721-6A9D5E711250}">
      <formula1>0</formula1>
      <formula2>10</formula2>
    </dataValidation>
    <dataValidation type="list" allowBlank="1" showInputMessage="1" showErrorMessage="1" sqref="E19" xr:uid="{640B1BB1-3E15-464B-A324-DA79EB1CBE23}">
      <formula1>YesNo</formula1>
    </dataValidation>
    <dataValidation type="list" allowBlank="1" showInputMessage="1" showErrorMessage="1" sqref="D6:F8" xr:uid="{4E7FD74D-83CF-4D9F-BDE3-6A98B489425D}">
      <formula1>"YES, NO"</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14F0-8AB6-4777-AB02-1C4F7BCD5C70}">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122</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A46D8E5F-C5C8-4A55-B109-3D10210BDF2D}">
      <formula1>0</formula1>
      <formula2>100</formula2>
    </dataValidation>
    <dataValidation type="whole" allowBlank="1" showInputMessage="1" showErrorMessage="1" sqref="E18" xr:uid="{E37CB25D-9E7F-484D-A8EF-240E2E61AD6A}">
      <formula1>0</formula1>
      <formula2>10</formula2>
    </dataValidation>
    <dataValidation type="list" allowBlank="1" showInputMessage="1" showErrorMessage="1" sqref="E19" xr:uid="{99235EBF-9B36-46EF-8BA5-E67C79C1791B}">
      <formula1>YesNo</formula1>
    </dataValidation>
    <dataValidation type="list" allowBlank="1" showInputMessage="1" showErrorMessage="1" sqref="D6:F8" xr:uid="{5C942879-1BBC-4C32-B335-FEF7790A1247}">
      <formula1>"YES, NO"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B192-FCA9-427B-976B-C74239926AC0}">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121</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6C054709-DD6F-4AB1-A467-CF78D27B5D21}">
      <formula1>0</formula1>
      <formula2>100</formula2>
    </dataValidation>
    <dataValidation type="whole" allowBlank="1" showInputMessage="1" showErrorMessage="1" sqref="E18" xr:uid="{25DF91F2-6102-4F95-B857-686C53839CE6}">
      <formula1>0</formula1>
      <formula2>10</formula2>
    </dataValidation>
    <dataValidation type="list" allowBlank="1" showInputMessage="1" showErrorMessage="1" sqref="E19" xr:uid="{4B847371-B3E1-44CF-AE7F-E81E0774E4BC}">
      <formula1>YesNo</formula1>
    </dataValidation>
    <dataValidation type="list" allowBlank="1" showInputMessage="1" showErrorMessage="1" sqref="D6:F8" xr:uid="{3578463B-AF7F-459F-BF92-4ED64D086CDC}">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95B8-BE32-4D7D-97BE-0C631D70FD6F}">
  <dimension ref="A1:G79"/>
  <sheetViews>
    <sheetView tabSelected="1" workbookViewId="0">
      <selection activeCell="E69" sqref="E69"/>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16</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list" allowBlank="1" showInputMessage="1" showErrorMessage="1" sqref="D6:F8" xr:uid="{C6DBAEF0-5DBC-477F-B600-3725DF2AA3DF}">
      <formula1>"YES, NO"</formula1>
    </dataValidation>
    <dataValidation type="decimal" allowBlank="1" showInputMessage="1" showErrorMessage="1" sqref="E24:E30 D65 D24:D39 E33:E38 D13:D22 D41:D47 E41:E46 D57:D63 E49:E54 D49:D55 E57:E62" xr:uid="{BDE81461-89C2-4611-BF88-750B41CD9A30}">
      <formula1>0</formula1>
      <formula2>100</formula2>
    </dataValidation>
    <dataValidation type="list" allowBlank="1" showInputMessage="1" showErrorMessage="1" sqref="E19" xr:uid="{2C84D3AB-551C-4BF8-86DB-3BD849BBF884}">
      <formula1>YesNo</formula1>
    </dataValidation>
    <dataValidation type="whole" allowBlank="1" showInputMessage="1" showErrorMessage="1" sqref="E18" xr:uid="{8076EA2B-0293-4C48-906A-CD52F8E84BBA}">
      <formula1>0</formula1>
      <formula2>10</formula2>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A1E5-9200-4C62-B268-92EAD9D12E24}">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120</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5FC36393-8632-4A7D-80B9-771DF0A9189D}">
      <formula1>0</formula1>
      <formula2>100</formula2>
    </dataValidation>
    <dataValidation type="whole" allowBlank="1" showInputMessage="1" showErrorMessage="1" sqref="E18" xr:uid="{9D4373B5-174F-4734-AD44-22A777F2E54C}">
      <formula1>0</formula1>
      <formula2>10</formula2>
    </dataValidation>
    <dataValidation type="list" allowBlank="1" showInputMessage="1" showErrorMessage="1" sqref="E19" xr:uid="{6AC0900C-C7FD-4B9A-935A-02DEEBCE68E1}">
      <formula1>YesNo</formula1>
    </dataValidation>
    <dataValidation type="list" allowBlank="1" showInputMessage="1" showErrorMessage="1" sqref="D6:F8" xr:uid="{0023470A-07CC-43EC-B4CA-F31BAE6CB44D}">
      <formula1>"YES, NO"</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B721-9780-43A4-BCB0-E3E2A9D25205}">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119</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3942EEE9-3170-49BD-BDBA-FB5EAF7293F1}">
      <formula1>0</formula1>
      <formula2>100</formula2>
    </dataValidation>
    <dataValidation type="whole" allowBlank="1" showInputMessage="1" showErrorMessage="1" sqref="E18" xr:uid="{1B17E708-F2F1-479A-9A40-D517854C8814}">
      <formula1>0</formula1>
      <formula2>10</formula2>
    </dataValidation>
    <dataValidation type="list" allowBlank="1" showInputMessage="1" showErrorMessage="1" sqref="E19" xr:uid="{2AED2E97-E6DE-436C-811A-6DD9B7129CEC}">
      <formula1>YesNo</formula1>
    </dataValidation>
    <dataValidation type="list" allowBlank="1" showInputMessage="1" showErrorMessage="1" sqref="D6:F8" xr:uid="{DC93FC24-7D72-423B-BB7D-B53CEBF4F7A1}">
      <formula1>"YES, NO"</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C16AD-26FD-4C35-9075-1C5590A5A06F}">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118</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0F7A40DF-8CA1-4FA2-8DEF-DAC685A1C6EF}">
      <formula1>0</formula1>
      <formula2>100</formula2>
    </dataValidation>
    <dataValidation type="whole" allowBlank="1" showInputMessage="1" showErrorMessage="1" sqref="E18" xr:uid="{E7878D17-8203-4A7F-B75C-4EF9F07D21B5}">
      <formula1>0</formula1>
      <formula2>10</formula2>
    </dataValidation>
    <dataValidation type="list" allowBlank="1" showInputMessage="1" showErrorMessage="1" sqref="E19" xr:uid="{CD8B1173-5B9B-43D7-BC1D-1071E538A47D}">
      <formula1>YesNo</formula1>
    </dataValidation>
    <dataValidation type="list" allowBlank="1" showInputMessage="1" showErrorMessage="1" sqref="D6:F8" xr:uid="{D27A86D4-1ED2-4D86-B4FF-FC0460708143}">
      <formula1>"YES, NO"</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E0AD-03BC-48F8-A784-E73F48DF642D}">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117</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A1B8C7CE-D83B-4C88-A2C5-B92B55F11D3A}">
      <formula1>0</formula1>
      <formula2>100</formula2>
    </dataValidation>
    <dataValidation type="whole" allowBlank="1" showInputMessage="1" showErrorMessage="1" sqref="E18" xr:uid="{E43815CF-E3C9-4F80-B68A-EABF7BF7C0D1}">
      <formula1>0</formula1>
      <formula2>10</formula2>
    </dataValidation>
    <dataValidation type="list" allowBlank="1" showInputMessage="1" showErrorMessage="1" sqref="E19" xr:uid="{F7376E4E-D11F-46A2-832E-24FF69203149}">
      <formula1>YesNo</formula1>
    </dataValidation>
    <dataValidation type="list" allowBlank="1" showInputMessage="1" showErrorMessage="1" sqref="D6:F8" xr:uid="{12FD8140-6BF7-49C5-A568-8754654FD100}">
      <formula1>"YES, NO"</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ACA4-850A-4E3D-85D7-221DCD7BBC59}">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116</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A3A21E40-D289-4EF7-A6BE-17852326EB08}">
      <formula1>0</formula1>
      <formula2>100</formula2>
    </dataValidation>
    <dataValidation type="whole" allowBlank="1" showInputMessage="1" showErrorMessage="1" sqref="E18" xr:uid="{0BEB3392-96AE-485E-A544-62836ED1D0ED}">
      <formula1>0</formula1>
      <formula2>10</formula2>
    </dataValidation>
    <dataValidation type="list" allowBlank="1" showInputMessage="1" showErrorMessage="1" sqref="E19" xr:uid="{8399A36A-7009-4680-AE24-70FA56409980}">
      <formula1>YesNo</formula1>
    </dataValidation>
    <dataValidation type="list" allowBlank="1" showInputMessage="1" showErrorMessage="1" sqref="D6:F8" xr:uid="{8C87D6CC-3F70-4B19-88A8-A8BA1DCC8B97}">
      <formula1>"YES, NO"</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B7103-0D00-49EC-9E09-75B762F8AB4B}">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115</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81D35FFE-C1C0-4161-9A78-25D5906DB0C0}">
      <formula1>0</formula1>
      <formula2>100</formula2>
    </dataValidation>
    <dataValidation type="whole" allowBlank="1" showInputMessage="1" showErrorMessage="1" sqref="E18" xr:uid="{19CD850D-4BDC-4C88-BA82-B4828DE85FC6}">
      <formula1>0</formula1>
      <formula2>10</formula2>
    </dataValidation>
    <dataValidation type="list" allowBlank="1" showInputMessage="1" showErrorMessage="1" sqref="E19" xr:uid="{71EBD68C-4E76-4B0D-AB6D-B640D394AEB6}">
      <formula1>YesNo</formula1>
    </dataValidation>
    <dataValidation type="list" allowBlank="1" showInputMessage="1" showErrorMessage="1" sqref="D6:F8" xr:uid="{05F69F75-27A1-4BBE-A892-30C838633178}">
      <formula1>"YES, NO"</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8CA7-CBF2-406C-8B90-2913CF1930CC}">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114</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81654045-DD15-4C7F-ABD7-8F5558AF8B38}">
      <formula1>0</formula1>
      <formula2>100</formula2>
    </dataValidation>
    <dataValidation type="whole" allowBlank="1" showInputMessage="1" showErrorMessage="1" sqref="E18" xr:uid="{DA9EB3A6-37A4-4C17-A97E-49D03F6E666F}">
      <formula1>0</formula1>
      <formula2>10</formula2>
    </dataValidation>
    <dataValidation type="list" allowBlank="1" showInputMessage="1" showErrorMessage="1" sqref="E19" xr:uid="{E5E5B162-3D2B-4821-A72A-9108A1A2A506}">
      <formula1>YesNo</formula1>
    </dataValidation>
    <dataValidation type="list" allowBlank="1" showInputMessage="1" showErrorMessage="1" sqref="D6:F8" xr:uid="{C47A7B99-5736-4AFC-A979-6D2135A562CE}">
      <formula1>"YES, NO"</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2F44-5E83-4003-B4B7-0BD381ABF2CB}">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113</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C99C9AE8-88A3-4F49-A829-3830AF44D842}">
      <formula1>0</formula1>
      <formula2>100</formula2>
    </dataValidation>
    <dataValidation type="whole" allowBlank="1" showInputMessage="1" showErrorMessage="1" sqref="E18" xr:uid="{8B6F5AC2-EF5E-463A-BDB2-66C600E99E91}">
      <formula1>0</formula1>
      <formula2>10</formula2>
    </dataValidation>
    <dataValidation type="list" allowBlank="1" showInputMessage="1" showErrorMessage="1" sqref="E19" xr:uid="{36D31B51-56D8-4162-8741-D69B75E657EC}">
      <formula1>YesNo</formula1>
    </dataValidation>
    <dataValidation type="list" allowBlank="1" showInputMessage="1" showErrorMessage="1" sqref="D6:F8" xr:uid="{642D201E-C79D-49D4-BD36-1AAF9A015227}">
      <formula1>"YES, NO"</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6F96B-81BA-4E81-ADDF-88E97C259F03}">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112</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FBB5A4A4-3457-4759-BC38-97659ADA6C10}">
      <formula1>0</formula1>
      <formula2>100</formula2>
    </dataValidation>
    <dataValidation type="whole" allowBlank="1" showInputMessage="1" showErrorMessage="1" sqref="E18" xr:uid="{54744E6C-4219-484C-84B0-68BF40A44D73}">
      <formula1>0</formula1>
      <formula2>10</formula2>
    </dataValidation>
    <dataValidation type="list" allowBlank="1" showInputMessage="1" showErrorMessage="1" sqref="E19" xr:uid="{9EEC9BE2-3B46-4D80-935C-13DAB4286708}">
      <formula1>YesNo</formula1>
    </dataValidation>
    <dataValidation type="list" allowBlank="1" showInputMessage="1" showErrorMessage="1" sqref="D6:F8" xr:uid="{0900A3A0-B3D9-4B52-A9B2-5F71D56D4179}">
      <formula1>"YES, NO"</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6D0F-DD7A-438E-ADE8-93CDF859E6C4}">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111</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BB7F99E3-636C-4801-AC1F-DD2FE6BA5395}">
      <formula1>0</formula1>
      <formula2>100</formula2>
    </dataValidation>
    <dataValidation type="whole" allowBlank="1" showInputMessage="1" showErrorMessage="1" sqref="E18" xr:uid="{A73BE990-BA01-47AE-B4F5-6C00649E1867}">
      <formula1>0</formula1>
      <formula2>10</formula2>
    </dataValidation>
    <dataValidation type="list" allowBlank="1" showInputMessage="1" showErrorMessage="1" sqref="E19" xr:uid="{E4E24FD0-A9F2-4AE1-A906-D7E9AF804B06}">
      <formula1>YesNo</formula1>
    </dataValidation>
    <dataValidation type="list" allowBlank="1" showInputMessage="1" showErrorMessage="1" sqref="D6:F8" xr:uid="{54A8FD7B-BEF9-432B-AC44-7813705F5C36}">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5C57-E68A-4F0F-81C9-50FF8E860607}">
  <dimension ref="A1:G79"/>
  <sheetViews>
    <sheetView workbookViewId="0">
      <selection sqref="A1:XFD1048576"/>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107</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3:G3"/>
    <mergeCell ref="A1:B1"/>
    <mergeCell ref="C1:G1"/>
    <mergeCell ref="A5:C5"/>
    <mergeCell ref="D5:F5"/>
    <mergeCell ref="A6:C6"/>
    <mergeCell ref="D6:F6"/>
    <mergeCell ref="A7:C7"/>
    <mergeCell ref="D7:F7"/>
    <mergeCell ref="A8:C8"/>
    <mergeCell ref="D8:F8"/>
    <mergeCell ref="A10:G10"/>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 ref="B29:C29"/>
    <mergeCell ref="B30:C30"/>
    <mergeCell ref="B31:C31"/>
    <mergeCell ref="B33:C33"/>
    <mergeCell ref="B34:C34"/>
    <mergeCell ref="B35:C35"/>
    <mergeCell ref="B36:C36"/>
    <mergeCell ref="B37:C37"/>
    <mergeCell ref="B38:C38"/>
    <mergeCell ref="B39:C39"/>
    <mergeCell ref="B41:C41"/>
    <mergeCell ref="B42:C42"/>
    <mergeCell ref="B43:C43"/>
    <mergeCell ref="B44:C44"/>
    <mergeCell ref="B45:C45"/>
    <mergeCell ref="B46:C46"/>
    <mergeCell ref="B47:C47"/>
    <mergeCell ref="B49:C49"/>
    <mergeCell ref="B50:C50"/>
    <mergeCell ref="B51:C51"/>
    <mergeCell ref="B52:C52"/>
    <mergeCell ref="B53:C53"/>
    <mergeCell ref="B54:C54"/>
    <mergeCell ref="B55:C55"/>
    <mergeCell ref="B57:C57"/>
    <mergeCell ref="B58:C58"/>
    <mergeCell ref="B59:C59"/>
    <mergeCell ref="B60:C60"/>
    <mergeCell ref="B61:C61"/>
    <mergeCell ref="A78:G78"/>
    <mergeCell ref="A79:G79"/>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A2CCAA64-2411-461C-AF56-E0779A899F8E}">
      <formula1>0</formula1>
      <formula2>100</formula2>
    </dataValidation>
    <dataValidation type="whole" allowBlank="1" showInputMessage="1" showErrorMessage="1" sqref="E18" xr:uid="{A5F01482-4A22-4F45-A3C1-5B12E9811F64}">
      <formula1>0</formula1>
      <formula2>10</formula2>
    </dataValidation>
    <dataValidation type="list" allowBlank="1" showInputMessage="1" showErrorMessage="1" sqref="E19" xr:uid="{7E30B738-ED36-4024-B571-E02AAE3CECD4}">
      <formula1>YesNo</formula1>
    </dataValidation>
    <dataValidation type="list" allowBlank="1" showInputMessage="1" showErrorMessage="1" sqref="D6:F8" xr:uid="{B3D42956-E564-43AC-B9D5-BA2F0EB9704B}">
      <formula1>"YES, NO"</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1C30-D011-43BD-BDBD-7E990FE6FD91}">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110</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EEA358F2-935B-4A9D-868B-7D4C22615849}">
      <formula1>0</formula1>
      <formula2>100</formula2>
    </dataValidation>
    <dataValidation type="whole" allowBlank="1" showInputMessage="1" showErrorMessage="1" sqref="E18" xr:uid="{A900F368-F667-4336-8E15-C9AB2175B602}">
      <formula1>0</formula1>
      <formula2>10</formula2>
    </dataValidation>
    <dataValidation type="list" allowBlank="1" showInputMessage="1" showErrorMessage="1" sqref="E19" xr:uid="{9F9DE5CE-D52A-42C1-A712-E818B24FA0DF}">
      <formula1>YesNo</formula1>
    </dataValidation>
    <dataValidation type="list" allowBlank="1" showInputMessage="1" showErrorMessage="1" sqref="D6:F8" xr:uid="{74B1C493-FCA9-400A-BF07-8C2D29E7F620}">
      <formula1>"YES, NO"</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B4A5-B5B9-4577-BBE5-B05F411CC18D}">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109</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C3EDFDC0-4244-4C9E-A83D-127B1F7FE671}">
      <formula1>0</formula1>
      <formula2>100</formula2>
    </dataValidation>
    <dataValidation type="whole" allowBlank="1" showInputMessage="1" showErrorMessage="1" sqref="E18" xr:uid="{0A08DB2D-077A-4B40-BD3C-554FEC38CD3C}">
      <formula1>0</formula1>
      <formula2>10</formula2>
    </dataValidation>
    <dataValidation type="list" allowBlank="1" showInputMessage="1" showErrorMessage="1" sqref="E19" xr:uid="{61E72F6B-6457-4BEF-AC25-4CB178800FCC}">
      <formula1>YesNo</formula1>
    </dataValidation>
    <dataValidation type="list" allowBlank="1" showInputMessage="1" showErrorMessage="1" sqref="D6:F8" xr:uid="{036FE3AF-E2F2-49FD-AA8A-07E5EB3C4125}">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0F1B-3F6D-485B-8954-CAEA7C4C20C7}">
  <dimension ref="A1:G79"/>
  <sheetViews>
    <sheetView workbookViewId="0">
      <selection sqref="A1:XFD1048576"/>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108</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list" allowBlank="1" showInputMessage="1" showErrorMessage="1" sqref="D6:F8" xr:uid="{7AD9ECAE-5FB1-407E-B3F2-C49B53329A93}">
      <formula1>"YES, NO"</formula1>
    </dataValidation>
    <dataValidation type="list" allowBlank="1" showInputMessage="1" showErrorMessage="1" sqref="E19" xr:uid="{CAADDD7F-C642-46B2-A7DB-6AEC4D048C95}">
      <formula1>YesNo</formula1>
    </dataValidation>
    <dataValidation type="whole" allowBlank="1" showInputMessage="1" showErrorMessage="1" sqref="E18" xr:uid="{0EE8145C-C2FE-4EDB-9C79-36357C5C7ED8}">
      <formula1>0</formula1>
      <formula2>10</formula2>
    </dataValidation>
    <dataValidation type="decimal" allowBlank="1" showInputMessage="1" showErrorMessage="1" sqref="E24:E30 D65 D24:D39 E33:E38 D13:D22 D41:D47 E41:E46 D57:D63 E49:E54 D49:D55 E57:E62" xr:uid="{9A796168-E639-4611-AD61-7F6A3FDF8413}">
      <formula1>0</formula1>
      <formula2>100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23CA-AC52-4C99-8214-C81B947C4908}">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135</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238637ED-3A87-4407-836C-B4D65E7A9200}">
      <formula1>0</formula1>
      <formula2>100</formula2>
    </dataValidation>
    <dataValidation type="whole" allowBlank="1" showInputMessage="1" showErrorMessage="1" sqref="E18" xr:uid="{3A2626E1-CEA2-4432-A179-4BA32638F3A7}">
      <formula1>0</formula1>
      <formula2>10</formula2>
    </dataValidation>
    <dataValidation type="list" allowBlank="1" showInputMessage="1" showErrorMessage="1" sqref="E19" xr:uid="{54EC028F-57B6-49F2-B011-2470754C8A74}">
      <formula1>YesNo</formula1>
    </dataValidation>
    <dataValidation type="list" allowBlank="1" showInputMessage="1" showErrorMessage="1" sqref="D6:F8" xr:uid="{C144CADF-0D50-4A12-8E4F-839B5D589895}">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7337-2567-49B2-99CB-1BDA2EF7D511}">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134</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60ED5546-1941-4B30-BA4F-278674AA755F}">
      <formula1>0</formula1>
      <formula2>100</formula2>
    </dataValidation>
    <dataValidation type="whole" allowBlank="1" showInputMessage="1" showErrorMessage="1" sqref="E18" xr:uid="{74A66756-7DF6-4138-A451-9FF1FEE3C2AA}">
      <formula1>0</formula1>
      <formula2>10</formula2>
    </dataValidation>
    <dataValidation type="list" allowBlank="1" showInputMessage="1" showErrorMessage="1" sqref="E19" xr:uid="{35633005-81CA-43CD-9AFD-D5FA59187078}">
      <formula1>YesNo</formula1>
    </dataValidation>
    <dataValidation type="list" allowBlank="1" showInputMessage="1" showErrorMessage="1" sqref="D6:F8" xr:uid="{4E590A3B-A249-436F-B1E4-C1A99EBCF9BC}">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5FFD-AB44-4555-B6B0-84DB2ED2C762}">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133</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0958ACFF-C61B-4EFB-AA82-6CEE435C9E36}">
      <formula1>0</formula1>
      <formula2>100</formula2>
    </dataValidation>
    <dataValidation type="whole" allowBlank="1" showInputMessage="1" showErrorMessage="1" sqref="E18" xr:uid="{F827011D-4B2B-45E1-B842-14BAD46FFF18}">
      <formula1>0</formula1>
      <formula2>10</formula2>
    </dataValidation>
    <dataValidation type="list" allowBlank="1" showInputMessage="1" showErrorMessage="1" sqref="E19" xr:uid="{2CD6F506-50F1-402D-91F3-6803465050F2}">
      <formula1>YesNo</formula1>
    </dataValidation>
    <dataValidation type="list" allowBlank="1" showInputMessage="1" showErrorMessage="1" sqref="D6:F8" xr:uid="{ED14375B-F416-4D04-A0D5-BFB916F1D1DA}">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1FAE-DE48-4E5E-A24E-D4DD4978E6AF}">
  <dimension ref="A1:G79"/>
  <sheetViews>
    <sheetView workbookViewId="0">
      <selection activeCell="E2" sqref="E2"/>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132</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879C7887-47F9-46F1-BE59-AB73087EA8DD}">
      <formula1>0</formula1>
      <formula2>100</formula2>
    </dataValidation>
    <dataValidation type="whole" allowBlank="1" showInputMessage="1" showErrorMessage="1" sqref="E18" xr:uid="{4FA99FC1-E13D-4A6F-A8BD-EDD9B272B6D8}">
      <formula1>0</formula1>
      <formula2>10</formula2>
    </dataValidation>
    <dataValidation type="list" allowBlank="1" showInputMessage="1" showErrorMessage="1" sqref="E19" xr:uid="{4737B63A-76AB-42BE-873A-42665650209C}">
      <formula1>YesNo</formula1>
    </dataValidation>
    <dataValidation type="list" allowBlank="1" showInputMessage="1" showErrorMessage="1" sqref="D6:F8" xr:uid="{450F91C1-845B-473F-80B0-803E7D867C85}">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A293-D2F6-49A6-ABFB-20E78220563E}">
  <dimension ref="A1:G79"/>
  <sheetViews>
    <sheetView workbookViewId="0">
      <selection activeCell="C1" sqref="C1:G1"/>
    </sheetView>
  </sheetViews>
  <sheetFormatPr defaultRowHeight="12.75" x14ac:dyDescent="0.2"/>
  <cols>
    <col min="1" max="1" width="6" style="67" bestFit="1" customWidth="1"/>
    <col min="2" max="2" width="12.42578125" style="67" customWidth="1"/>
    <col min="3" max="3" width="55" style="67" customWidth="1"/>
    <col min="4" max="4" width="10.85546875" style="67" bestFit="1" customWidth="1"/>
    <col min="5" max="5" width="9.42578125" style="67" customWidth="1"/>
    <col min="6" max="6" width="11" style="67" bestFit="1" customWidth="1"/>
    <col min="7" max="7" width="50.85546875" style="67" customWidth="1"/>
    <col min="8" max="16384" width="9.140625" style="67"/>
  </cols>
  <sheetData>
    <row r="1" spans="1:7" ht="13.5" thickBot="1" x14ac:dyDescent="0.25">
      <c r="A1" s="135" t="s">
        <v>0</v>
      </c>
      <c r="B1" s="136"/>
      <c r="C1" s="137" t="s">
        <v>131</v>
      </c>
      <c r="D1" s="138"/>
      <c r="E1" s="138"/>
      <c r="F1" s="138"/>
      <c r="G1" s="139"/>
    </row>
    <row r="2" spans="1:7" ht="13.5" thickBot="1" x14ac:dyDescent="0.25">
      <c r="G2" s="66"/>
    </row>
    <row r="3" spans="1:7" ht="13.5" thickBot="1" x14ac:dyDescent="0.25">
      <c r="A3" s="132" t="s">
        <v>1</v>
      </c>
      <c r="B3" s="133"/>
      <c r="C3" s="133"/>
      <c r="D3" s="133"/>
      <c r="E3" s="133"/>
      <c r="F3" s="133"/>
      <c r="G3" s="134"/>
    </row>
    <row r="4" spans="1:7" ht="13.5" thickBot="1" x14ac:dyDescent="0.25">
      <c r="A4" s="25"/>
      <c r="B4" s="25"/>
      <c r="C4" s="25"/>
      <c r="D4" s="25"/>
      <c r="E4" s="25"/>
      <c r="F4" s="25"/>
      <c r="G4" s="25"/>
    </row>
    <row r="5" spans="1:7" ht="13.5" thickBot="1" x14ac:dyDescent="0.25">
      <c r="A5" s="132" t="s">
        <v>9</v>
      </c>
      <c r="B5" s="133"/>
      <c r="C5" s="133"/>
      <c r="D5" s="135" t="s">
        <v>3</v>
      </c>
      <c r="E5" s="140"/>
      <c r="F5" s="136"/>
      <c r="G5" s="3" t="s">
        <v>2</v>
      </c>
    </row>
    <row r="6" spans="1:7" x14ac:dyDescent="0.2">
      <c r="A6" s="141" t="s">
        <v>51</v>
      </c>
      <c r="B6" s="142"/>
      <c r="C6" s="142"/>
      <c r="D6" s="143"/>
      <c r="E6" s="144"/>
      <c r="F6" s="145"/>
      <c r="G6" s="68"/>
    </row>
    <row r="7" spans="1:7" x14ac:dyDescent="0.2">
      <c r="A7" s="127" t="s">
        <v>52</v>
      </c>
      <c r="B7" s="128"/>
      <c r="C7" s="128"/>
      <c r="D7" s="129"/>
      <c r="E7" s="130"/>
      <c r="F7" s="131"/>
      <c r="G7" s="69"/>
    </row>
    <row r="8" spans="1:7" x14ac:dyDescent="0.2">
      <c r="A8" s="127" t="s">
        <v>53</v>
      </c>
      <c r="B8" s="128"/>
      <c r="C8" s="128"/>
      <c r="D8" s="129"/>
      <c r="E8" s="130"/>
      <c r="F8" s="131"/>
      <c r="G8" s="69"/>
    </row>
    <row r="9" spans="1:7" ht="13.5" thickBot="1" x14ac:dyDescent="0.25">
      <c r="G9" s="70"/>
    </row>
    <row r="10" spans="1:7" ht="13.5" customHeight="1" thickBot="1" x14ac:dyDescent="0.25">
      <c r="A10" s="132" t="s">
        <v>4</v>
      </c>
      <c r="B10" s="133"/>
      <c r="C10" s="133"/>
      <c r="D10" s="133"/>
      <c r="E10" s="133"/>
      <c r="F10" s="133"/>
      <c r="G10" s="134"/>
    </row>
    <row r="11" spans="1:7" s="2" customFormat="1" ht="26.25" thickBot="1" x14ac:dyDescent="0.25">
      <c r="A11" s="7" t="s">
        <v>15</v>
      </c>
      <c r="B11" s="8" t="s">
        <v>5</v>
      </c>
      <c r="C11" s="9"/>
      <c r="D11" s="10" t="s">
        <v>6</v>
      </c>
      <c r="E11" s="11" t="s">
        <v>7</v>
      </c>
      <c r="F11" s="10" t="s">
        <v>8</v>
      </c>
      <c r="G11" s="10" t="s">
        <v>2</v>
      </c>
    </row>
    <row r="12" spans="1:7" s="2" customFormat="1" ht="13.5" thickBot="1" x14ac:dyDescent="0.25">
      <c r="A12" s="23"/>
      <c r="B12" s="25"/>
      <c r="C12" s="24"/>
      <c r="D12" s="23"/>
      <c r="E12" s="24"/>
      <c r="F12" s="23"/>
      <c r="G12" s="23"/>
    </row>
    <row r="13" spans="1:7" s="2" customFormat="1" x14ac:dyDescent="0.2">
      <c r="A13" s="12"/>
      <c r="B13" s="125" t="s">
        <v>54</v>
      </c>
      <c r="C13" s="125"/>
      <c r="D13" s="71">
        <v>0.3</v>
      </c>
      <c r="E13" s="13"/>
      <c r="F13" s="15">
        <f>SUM(F14:F16)</f>
        <v>0</v>
      </c>
      <c r="G13" s="14"/>
    </row>
    <row r="14" spans="1:7" s="2" customFormat="1" ht="39" customHeight="1" x14ac:dyDescent="0.2">
      <c r="A14" s="5">
        <v>1.1000000000000001</v>
      </c>
      <c r="B14" s="118" t="s">
        <v>86</v>
      </c>
      <c r="C14" s="110"/>
      <c r="D14" s="36">
        <v>0.1</v>
      </c>
      <c r="E14" s="43">
        <v>0</v>
      </c>
      <c r="F14" s="32">
        <f t="shared" ref="F14:F15" si="0">D14*E14/5</f>
        <v>0</v>
      </c>
      <c r="G14" s="30"/>
    </row>
    <row r="15" spans="1:7" s="2" customFormat="1" ht="29.25" customHeight="1" x14ac:dyDescent="0.2">
      <c r="A15" s="5">
        <v>1.2</v>
      </c>
      <c r="B15" s="118" t="s">
        <v>85</v>
      </c>
      <c r="C15" s="110"/>
      <c r="D15" s="16">
        <v>0.1</v>
      </c>
      <c r="E15" s="43">
        <v>0</v>
      </c>
      <c r="F15" s="32">
        <f t="shared" si="0"/>
        <v>0</v>
      </c>
      <c r="G15" s="42"/>
    </row>
    <row r="16" spans="1:7" s="2" customFormat="1" ht="39.75" customHeight="1" thickBot="1" x14ac:dyDescent="0.25">
      <c r="A16" s="6">
        <v>1.3</v>
      </c>
      <c r="B16" s="122" t="s">
        <v>87</v>
      </c>
      <c r="C16" s="122"/>
      <c r="D16" s="28">
        <v>0.1</v>
      </c>
      <c r="E16" s="44">
        <v>0</v>
      </c>
      <c r="F16" s="29">
        <f>D16*E16/5</f>
        <v>0</v>
      </c>
      <c r="G16" s="37"/>
    </row>
    <row r="17" spans="1:7" s="2" customFormat="1" ht="13.5" thickBot="1" x14ac:dyDescent="0.25">
      <c r="A17" s="72"/>
      <c r="B17" s="123" t="s">
        <v>57</v>
      </c>
      <c r="C17" s="124"/>
      <c r="D17" s="73">
        <f>SUM(D14:D16)</f>
        <v>0.30000000000000004</v>
      </c>
      <c r="E17" s="74"/>
      <c r="F17" s="75">
        <f>SUM(F13)</f>
        <v>0</v>
      </c>
      <c r="G17" s="76"/>
    </row>
    <row r="18" spans="1:7" ht="13.5" thickBot="1" x14ac:dyDescent="0.25">
      <c r="A18" s="22"/>
      <c r="B18" s="126"/>
      <c r="C18" s="126"/>
      <c r="D18" s="77"/>
      <c r="E18" s="70"/>
      <c r="F18" s="78"/>
      <c r="G18" s="70"/>
    </row>
    <row r="19" spans="1:7" x14ac:dyDescent="0.2">
      <c r="A19" s="4"/>
      <c r="B19" s="125" t="s">
        <v>55</v>
      </c>
      <c r="C19" s="125"/>
      <c r="D19" s="71">
        <v>0.2</v>
      </c>
      <c r="E19" s="79"/>
      <c r="F19" s="15">
        <f>SUM(F20,F21)</f>
        <v>0</v>
      </c>
      <c r="G19" s="40"/>
    </row>
    <row r="20" spans="1:7" ht="54" customHeight="1" x14ac:dyDescent="0.2">
      <c r="A20" s="5">
        <v>2.1</v>
      </c>
      <c r="B20" s="118" t="s">
        <v>88</v>
      </c>
      <c r="C20" s="110"/>
      <c r="D20" s="16">
        <v>0.1</v>
      </c>
      <c r="E20" s="43">
        <v>0</v>
      </c>
      <c r="F20" s="32">
        <f>D20*E20/5</f>
        <v>0</v>
      </c>
      <c r="G20" s="30"/>
    </row>
    <row r="21" spans="1:7" ht="26.25" customHeight="1" thickBot="1" x14ac:dyDescent="0.25">
      <c r="A21" s="33">
        <v>2.2000000000000002</v>
      </c>
      <c r="B21" s="122" t="s">
        <v>92</v>
      </c>
      <c r="C21" s="122"/>
      <c r="D21" s="45">
        <v>0.1</v>
      </c>
      <c r="E21" s="44">
        <v>0</v>
      </c>
      <c r="F21" s="29">
        <f>D21*E21/5</f>
        <v>0</v>
      </c>
      <c r="G21" s="37"/>
    </row>
    <row r="22" spans="1:7" ht="13.5" thickBot="1" x14ac:dyDescent="0.25">
      <c r="A22" s="72"/>
      <c r="B22" s="123" t="s">
        <v>57</v>
      </c>
      <c r="C22" s="124"/>
      <c r="D22" s="73">
        <f>SUM(D20,D21)</f>
        <v>0.2</v>
      </c>
      <c r="E22" s="74"/>
      <c r="F22" s="75">
        <f>SUM(F19)</f>
        <v>0</v>
      </c>
      <c r="G22" s="76"/>
    </row>
    <row r="23" spans="1:7" ht="13.5" thickBot="1" x14ac:dyDescent="0.25">
      <c r="A23" s="19"/>
      <c r="B23" s="20"/>
      <c r="C23" s="20"/>
      <c r="D23" s="19"/>
      <c r="E23" s="21"/>
      <c r="F23" s="19"/>
      <c r="G23" s="19"/>
    </row>
    <row r="24" spans="1:7" x14ac:dyDescent="0.2">
      <c r="A24" s="4"/>
      <c r="B24" s="125" t="s">
        <v>56</v>
      </c>
      <c r="C24" s="125"/>
      <c r="D24" s="80">
        <v>0.5</v>
      </c>
      <c r="E24" s="71"/>
      <c r="F24" s="15"/>
      <c r="G24" s="40"/>
    </row>
    <row r="25" spans="1:7" x14ac:dyDescent="0.2">
      <c r="A25" s="26"/>
      <c r="B25" s="120" t="s">
        <v>58</v>
      </c>
      <c r="C25" s="121"/>
      <c r="D25" s="80">
        <v>0.1</v>
      </c>
      <c r="E25" s="35"/>
      <c r="F25" s="27">
        <f>SUM(F27:F30)</f>
        <v>0</v>
      </c>
      <c r="G25" s="31"/>
    </row>
    <row r="26" spans="1:7" x14ac:dyDescent="0.2">
      <c r="A26" s="26">
        <v>3.1</v>
      </c>
      <c r="B26" s="118" t="s">
        <v>59</v>
      </c>
      <c r="C26" s="110"/>
      <c r="D26" s="16">
        <v>0</v>
      </c>
      <c r="E26" s="41">
        <v>0</v>
      </c>
      <c r="F26" s="32">
        <f t="shared" ref="F26:F30" si="1">D26*E26/5</f>
        <v>0</v>
      </c>
      <c r="G26" s="31"/>
    </row>
    <row r="27" spans="1:7" x14ac:dyDescent="0.2">
      <c r="A27" s="5">
        <v>3.2</v>
      </c>
      <c r="B27" s="118" t="s">
        <v>73</v>
      </c>
      <c r="C27" s="110"/>
      <c r="D27" s="16">
        <v>2.5000000000000001E-2</v>
      </c>
      <c r="E27" s="41">
        <v>0</v>
      </c>
      <c r="F27" s="32">
        <f t="shared" si="1"/>
        <v>0</v>
      </c>
      <c r="G27" s="31"/>
    </row>
    <row r="28" spans="1:7" ht="12.75" customHeight="1" x14ac:dyDescent="0.2">
      <c r="A28" s="5">
        <v>3.3</v>
      </c>
      <c r="B28" s="109" t="s">
        <v>75</v>
      </c>
      <c r="C28" s="119"/>
      <c r="D28" s="16">
        <v>2.5000000000000001E-2</v>
      </c>
      <c r="E28" s="41">
        <v>0</v>
      </c>
      <c r="F28" s="32">
        <f t="shared" si="1"/>
        <v>0</v>
      </c>
      <c r="G28" s="31"/>
    </row>
    <row r="29" spans="1:7" ht="12.75" customHeight="1" x14ac:dyDescent="0.2">
      <c r="A29" s="5">
        <v>3.4</v>
      </c>
      <c r="B29" s="109" t="s">
        <v>93</v>
      </c>
      <c r="C29" s="119"/>
      <c r="D29" s="16">
        <v>2.5000000000000001E-2</v>
      </c>
      <c r="E29" s="41">
        <v>0</v>
      </c>
      <c r="F29" s="32">
        <f t="shared" si="1"/>
        <v>0</v>
      </c>
      <c r="G29" s="31"/>
    </row>
    <row r="30" spans="1:7" ht="13.5" thickBot="1" x14ac:dyDescent="0.25">
      <c r="A30" s="34">
        <v>3.5</v>
      </c>
      <c r="B30" s="111" t="s">
        <v>94</v>
      </c>
      <c r="C30" s="112"/>
      <c r="D30" s="46">
        <v>2.5000000000000001E-2</v>
      </c>
      <c r="E30" s="47">
        <v>0</v>
      </c>
      <c r="F30" s="48">
        <f t="shared" si="1"/>
        <v>0</v>
      </c>
      <c r="G30" s="30"/>
    </row>
    <row r="31" spans="1:7" ht="13.5" thickBot="1" x14ac:dyDescent="0.25">
      <c r="A31" s="81"/>
      <c r="B31" s="113" t="s">
        <v>57</v>
      </c>
      <c r="C31" s="114"/>
      <c r="D31" s="82">
        <f>SUM(D27,D28,D29,D30)</f>
        <v>0.1</v>
      </c>
      <c r="E31" s="38"/>
      <c r="F31" s="83">
        <f>SUM(F25)</f>
        <v>0</v>
      </c>
      <c r="G31" s="84"/>
    </row>
    <row r="32" spans="1:7" ht="13.5" thickBot="1" x14ac:dyDescent="0.25">
      <c r="A32" s="19"/>
      <c r="B32" s="17"/>
      <c r="C32" s="17"/>
      <c r="D32" s="85"/>
      <c r="E32" s="21"/>
      <c r="F32" s="86"/>
      <c r="G32" s="21"/>
    </row>
    <row r="33" spans="1:7" ht="12.75" customHeight="1" x14ac:dyDescent="0.2">
      <c r="A33" s="26"/>
      <c r="B33" s="120" t="s">
        <v>60</v>
      </c>
      <c r="C33" s="121"/>
      <c r="D33" s="80">
        <v>0.1</v>
      </c>
      <c r="E33" s="35"/>
      <c r="F33" s="15">
        <f>SUM(F35:F38)</f>
        <v>0</v>
      </c>
      <c r="G33" s="31"/>
    </row>
    <row r="34" spans="1:7" ht="12.75" customHeight="1" x14ac:dyDescent="0.2">
      <c r="A34" s="26">
        <v>3.6</v>
      </c>
      <c r="B34" s="118" t="s">
        <v>61</v>
      </c>
      <c r="C34" s="110"/>
      <c r="D34" s="16">
        <v>0</v>
      </c>
      <c r="E34" s="41">
        <v>0</v>
      </c>
      <c r="F34" s="32">
        <f t="shared" ref="F34:F38" si="2">D34*E34/5</f>
        <v>0</v>
      </c>
      <c r="G34" s="31"/>
    </row>
    <row r="35" spans="1:7" ht="12.75" customHeight="1" x14ac:dyDescent="0.2">
      <c r="A35" s="26">
        <v>3.7</v>
      </c>
      <c r="B35" s="118" t="s">
        <v>72</v>
      </c>
      <c r="C35" s="110"/>
      <c r="D35" s="16">
        <v>2.5000000000000001E-2</v>
      </c>
      <c r="E35" s="41">
        <v>0</v>
      </c>
      <c r="F35" s="32">
        <f t="shared" si="2"/>
        <v>0</v>
      </c>
      <c r="G35" s="31"/>
    </row>
    <row r="36" spans="1:7" ht="12.75" customHeight="1" x14ac:dyDescent="0.2">
      <c r="A36" s="26">
        <v>3.8</v>
      </c>
      <c r="B36" s="109" t="s">
        <v>76</v>
      </c>
      <c r="C36" s="119"/>
      <c r="D36" s="16">
        <v>2.5000000000000001E-2</v>
      </c>
      <c r="E36" s="41">
        <v>0</v>
      </c>
      <c r="F36" s="32">
        <f t="shared" si="2"/>
        <v>0</v>
      </c>
      <c r="G36" s="31"/>
    </row>
    <row r="37" spans="1:7" ht="12.75" customHeight="1" x14ac:dyDescent="0.2">
      <c r="A37" s="26">
        <v>3.9</v>
      </c>
      <c r="B37" s="109" t="s">
        <v>95</v>
      </c>
      <c r="C37" s="119"/>
      <c r="D37" s="16">
        <v>2.5000000000000001E-2</v>
      </c>
      <c r="E37" s="41">
        <v>0</v>
      </c>
      <c r="F37" s="32">
        <f t="shared" si="2"/>
        <v>0</v>
      </c>
      <c r="G37" s="31"/>
    </row>
    <row r="38" spans="1:7" ht="12.75" customHeight="1" thickBot="1" x14ac:dyDescent="0.25">
      <c r="A38" s="52">
        <v>3.1</v>
      </c>
      <c r="B38" s="111" t="s">
        <v>96</v>
      </c>
      <c r="C38" s="112"/>
      <c r="D38" s="46">
        <v>2.5000000000000001E-2</v>
      </c>
      <c r="E38" s="47">
        <v>0</v>
      </c>
      <c r="F38" s="48">
        <f t="shared" si="2"/>
        <v>0</v>
      </c>
      <c r="G38" s="30"/>
    </row>
    <row r="39" spans="1:7" ht="13.5" thickBot="1" x14ac:dyDescent="0.25">
      <c r="A39" s="81"/>
      <c r="B39" s="113" t="s">
        <v>57</v>
      </c>
      <c r="C39" s="114"/>
      <c r="D39" s="82">
        <f>SUM(D35,D36,D37,D38)</f>
        <v>0.1</v>
      </c>
      <c r="E39" s="38"/>
      <c r="F39" s="83">
        <f>SUM(F33)</f>
        <v>0</v>
      </c>
      <c r="G39" s="84"/>
    </row>
    <row r="40" spans="1:7" ht="13.5" thickBot="1" x14ac:dyDescent="0.25"/>
    <row r="41" spans="1:7" x14ac:dyDescent="0.2">
      <c r="A41" s="4"/>
      <c r="B41" s="116" t="s">
        <v>62</v>
      </c>
      <c r="C41" s="117"/>
      <c r="D41" s="71">
        <v>0.1</v>
      </c>
      <c r="E41" s="39"/>
      <c r="F41" s="15">
        <f>SUM(F43:F46)</f>
        <v>0</v>
      </c>
      <c r="G41" s="40"/>
    </row>
    <row r="42" spans="1:7" x14ac:dyDescent="0.2">
      <c r="A42" s="51">
        <v>3.11</v>
      </c>
      <c r="B42" s="118" t="s">
        <v>63</v>
      </c>
      <c r="C42" s="110"/>
      <c r="D42" s="16">
        <v>0</v>
      </c>
      <c r="E42" s="41">
        <v>0</v>
      </c>
      <c r="F42" s="32">
        <f t="shared" ref="F42:F46" si="3">D42*E42/5</f>
        <v>0</v>
      </c>
      <c r="G42" s="31"/>
    </row>
    <row r="43" spans="1:7" ht="12.75" customHeight="1" x14ac:dyDescent="0.2">
      <c r="A43" s="51">
        <v>3.12</v>
      </c>
      <c r="B43" s="118" t="s">
        <v>64</v>
      </c>
      <c r="C43" s="110"/>
      <c r="D43" s="16">
        <v>2.5000000000000001E-2</v>
      </c>
      <c r="E43" s="41">
        <v>0</v>
      </c>
      <c r="F43" s="32">
        <f t="shared" si="3"/>
        <v>0</v>
      </c>
      <c r="G43" s="31"/>
    </row>
    <row r="44" spans="1:7" ht="12.75" customHeight="1" x14ac:dyDescent="0.2">
      <c r="A44" s="51">
        <v>3.13</v>
      </c>
      <c r="B44" s="109" t="s">
        <v>65</v>
      </c>
      <c r="C44" s="110"/>
      <c r="D44" s="16">
        <v>2.5000000000000001E-2</v>
      </c>
      <c r="E44" s="41">
        <v>0</v>
      </c>
      <c r="F44" s="32">
        <f t="shared" si="3"/>
        <v>0</v>
      </c>
      <c r="G44" s="31"/>
    </row>
    <row r="45" spans="1:7" ht="12.75" customHeight="1" x14ac:dyDescent="0.2">
      <c r="A45" s="51">
        <v>3.14</v>
      </c>
      <c r="B45" s="109" t="s">
        <v>97</v>
      </c>
      <c r="C45" s="110"/>
      <c r="D45" s="16">
        <v>2.5000000000000001E-2</v>
      </c>
      <c r="E45" s="41">
        <v>0</v>
      </c>
      <c r="F45" s="32">
        <f t="shared" si="3"/>
        <v>0</v>
      </c>
      <c r="G45" s="31"/>
    </row>
    <row r="46" spans="1:7" ht="12.75" customHeight="1" thickBot="1" x14ac:dyDescent="0.25">
      <c r="A46" s="51">
        <v>3.15</v>
      </c>
      <c r="B46" s="111" t="s">
        <v>98</v>
      </c>
      <c r="C46" s="112"/>
      <c r="D46" s="46">
        <v>2.5000000000000001E-2</v>
      </c>
      <c r="E46" s="47">
        <v>0</v>
      </c>
      <c r="F46" s="48">
        <f t="shared" si="3"/>
        <v>0</v>
      </c>
      <c r="G46" s="30"/>
    </row>
    <row r="47" spans="1:7" ht="13.5" thickBot="1" x14ac:dyDescent="0.25">
      <c r="A47" s="81"/>
      <c r="B47" s="113" t="s">
        <v>57</v>
      </c>
      <c r="C47" s="114"/>
      <c r="D47" s="82">
        <f>SUM(D43,D44,D45,D46)</f>
        <v>0.1</v>
      </c>
      <c r="E47" s="38"/>
      <c r="F47" s="83">
        <f>SUM(F41)</f>
        <v>0</v>
      </c>
      <c r="G47" s="84"/>
    </row>
    <row r="48" spans="1:7" ht="13.5" thickBot="1" x14ac:dyDescent="0.25"/>
    <row r="49" spans="1:7" x14ac:dyDescent="0.2">
      <c r="A49" s="4"/>
      <c r="B49" s="116" t="s">
        <v>66</v>
      </c>
      <c r="C49" s="117"/>
      <c r="D49" s="71">
        <v>0.1</v>
      </c>
      <c r="E49" s="39"/>
      <c r="F49" s="15">
        <f>SUM(F51:F54)</f>
        <v>0</v>
      </c>
      <c r="G49" s="40"/>
    </row>
    <row r="50" spans="1:7" x14ac:dyDescent="0.2">
      <c r="A50" s="51">
        <v>3.16</v>
      </c>
      <c r="B50" s="118" t="s">
        <v>67</v>
      </c>
      <c r="C50" s="110"/>
      <c r="D50" s="16">
        <v>0</v>
      </c>
      <c r="E50" s="41">
        <v>0</v>
      </c>
      <c r="F50" s="32">
        <f t="shared" ref="F50:F54" si="4">D50*E50/5</f>
        <v>0</v>
      </c>
      <c r="G50" s="31"/>
    </row>
    <row r="51" spans="1:7" x14ac:dyDescent="0.2">
      <c r="A51" s="51">
        <v>3.17</v>
      </c>
      <c r="B51" s="118" t="s">
        <v>74</v>
      </c>
      <c r="C51" s="110"/>
      <c r="D51" s="16">
        <v>2.5000000000000001E-2</v>
      </c>
      <c r="E51" s="41">
        <v>0</v>
      </c>
      <c r="F51" s="32">
        <f t="shared" si="4"/>
        <v>0</v>
      </c>
      <c r="G51" s="31"/>
    </row>
    <row r="52" spans="1:7" ht="12.75" customHeight="1" x14ac:dyDescent="0.2">
      <c r="A52" s="51">
        <v>3.18</v>
      </c>
      <c r="B52" s="109" t="s">
        <v>77</v>
      </c>
      <c r="C52" s="110"/>
      <c r="D52" s="16">
        <v>2.5000000000000001E-2</v>
      </c>
      <c r="E52" s="41">
        <v>0</v>
      </c>
      <c r="F52" s="32">
        <f t="shared" si="4"/>
        <v>0</v>
      </c>
      <c r="G52" s="31"/>
    </row>
    <row r="53" spans="1:7" x14ac:dyDescent="0.2">
      <c r="A53" s="51">
        <v>3.19</v>
      </c>
      <c r="B53" s="109" t="s">
        <v>99</v>
      </c>
      <c r="C53" s="110"/>
      <c r="D53" s="16">
        <v>2.5000000000000001E-2</v>
      </c>
      <c r="E53" s="41">
        <v>0</v>
      </c>
      <c r="F53" s="32">
        <f t="shared" si="4"/>
        <v>0</v>
      </c>
      <c r="G53" s="31"/>
    </row>
    <row r="54" spans="1:7" ht="13.5" thickBot="1" x14ac:dyDescent="0.25">
      <c r="A54" s="51">
        <v>3.2</v>
      </c>
      <c r="B54" s="111" t="s">
        <v>100</v>
      </c>
      <c r="C54" s="112"/>
      <c r="D54" s="46">
        <v>2.5000000000000001E-2</v>
      </c>
      <c r="E54" s="47">
        <v>0</v>
      </c>
      <c r="F54" s="48">
        <f t="shared" si="4"/>
        <v>0</v>
      </c>
      <c r="G54" s="30"/>
    </row>
    <row r="55" spans="1:7" ht="13.5" thickBot="1" x14ac:dyDescent="0.25">
      <c r="A55" s="81"/>
      <c r="B55" s="113" t="s">
        <v>57</v>
      </c>
      <c r="C55" s="114"/>
      <c r="D55" s="82">
        <f>SUM(D51,D52,D53,D54)</f>
        <v>0.1</v>
      </c>
      <c r="E55" s="38"/>
      <c r="F55" s="83">
        <f>SUM(F49)</f>
        <v>0</v>
      </c>
      <c r="G55" s="84"/>
    </row>
    <row r="56" spans="1:7" ht="13.5" thickBot="1" x14ac:dyDescent="0.25"/>
    <row r="57" spans="1:7" x14ac:dyDescent="0.2">
      <c r="A57" s="4"/>
      <c r="B57" s="116" t="s">
        <v>68</v>
      </c>
      <c r="C57" s="117"/>
      <c r="D57" s="71">
        <v>0.1</v>
      </c>
      <c r="E57" s="39"/>
      <c r="F57" s="15">
        <f>SUM(F59:F62)</f>
        <v>0</v>
      </c>
      <c r="G57" s="40"/>
    </row>
    <row r="58" spans="1:7" x14ac:dyDescent="0.2">
      <c r="A58" s="51">
        <v>3.21</v>
      </c>
      <c r="B58" s="118" t="s">
        <v>69</v>
      </c>
      <c r="C58" s="110"/>
      <c r="D58" s="16">
        <v>0</v>
      </c>
      <c r="E58" s="41">
        <v>0</v>
      </c>
      <c r="F58" s="32">
        <f t="shared" ref="F58:F62" si="5">D58*E58/5</f>
        <v>0</v>
      </c>
      <c r="G58" s="31"/>
    </row>
    <row r="59" spans="1:7" x14ac:dyDescent="0.2">
      <c r="A59" s="51">
        <v>3.22</v>
      </c>
      <c r="B59" s="118" t="s">
        <v>70</v>
      </c>
      <c r="C59" s="110"/>
      <c r="D59" s="16">
        <v>2.5000000000000001E-2</v>
      </c>
      <c r="E59" s="41">
        <v>0</v>
      </c>
      <c r="F59" s="32">
        <f t="shared" si="5"/>
        <v>0</v>
      </c>
      <c r="G59" s="31"/>
    </row>
    <row r="60" spans="1:7" ht="12.75" customHeight="1" x14ac:dyDescent="0.2">
      <c r="A60" s="51">
        <v>3.23</v>
      </c>
      <c r="B60" s="109" t="s">
        <v>71</v>
      </c>
      <c r="C60" s="110"/>
      <c r="D60" s="16">
        <v>2.5000000000000001E-2</v>
      </c>
      <c r="E60" s="41">
        <v>0</v>
      </c>
      <c r="F60" s="32">
        <f t="shared" si="5"/>
        <v>0</v>
      </c>
      <c r="G60" s="31"/>
    </row>
    <row r="61" spans="1:7" x14ac:dyDescent="0.2">
      <c r="A61" s="51">
        <v>3.24</v>
      </c>
      <c r="B61" s="109" t="s">
        <v>101</v>
      </c>
      <c r="C61" s="110"/>
      <c r="D61" s="16">
        <v>2.5000000000000001E-2</v>
      </c>
      <c r="E61" s="41">
        <v>0</v>
      </c>
      <c r="F61" s="32">
        <f t="shared" si="5"/>
        <v>0</v>
      </c>
      <c r="G61" s="31"/>
    </row>
    <row r="62" spans="1:7" ht="13.5" thickBot="1" x14ac:dyDescent="0.25">
      <c r="A62" s="51">
        <v>3.25</v>
      </c>
      <c r="B62" s="111" t="s">
        <v>102</v>
      </c>
      <c r="C62" s="112"/>
      <c r="D62" s="46">
        <v>2.5000000000000001E-2</v>
      </c>
      <c r="E62" s="47">
        <v>0</v>
      </c>
      <c r="F62" s="48">
        <f t="shared" si="5"/>
        <v>0</v>
      </c>
      <c r="G62" s="30"/>
    </row>
    <row r="63" spans="1:7" ht="13.5" thickBot="1" x14ac:dyDescent="0.25">
      <c r="A63" s="81"/>
      <c r="B63" s="113" t="s">
        <v>57</v>
      </c>
      <c r="C63" s="114"/>
      <c r="D63" s="82">
        <f>SUM(D59,D60,D61,D62)</f>
        <v>0.1</v>
      </c>
      <c r="E63" s="38"/>
      <c r="F63" s="83">
        <f>SUM(F57)</f>
        <v>0</v>
      </c>
      <c r="G63" s="84"/>
    </row>
    <row r="64" spans="1:7" ht="13.5" thickBot="1" x14ac:dyDescent="0.25"/>
    <row r="65" spans="1:7" ht="13.5" thickBot="1" x14ac:dyDescent="0.25">
      <c r="A65" s="81"/>
      <c r="B65" s="113" t="s">
        <v>10</v>
      </c>
      <c r="C65" s="114"/>
      <c r="D65" s="87">
        <f>SUM(D17,D22,D31,D39,D47,D55,D63)</f>
        <v>0.99999999999999989</v>
      </c>
      <c r="E65" s="38"/>
      <c r="F65" s="88">
        <f>SUM(F17,F22,F31,F39,F47,F55,F63)</f>
        <v>0</v>
      </c>
      <c r="G65" s="84"/>
    </row>
    <row r="67" spans="1:7" x14ac:dyDescent="0.2">
      <c r="A67" s="115" t="s">
        <v>18</v>
      </c>
      <c r="B67" s="115"/>
      <c r="C67" s="115"/>
      <c r="D67" s="115"/>
      <c r="E67" s="115"/>
      <c r="F67" s="115"/>
      <c r="G67" s="115"/>
    </row>
    <row r="68" spans="1:7" ht="13.5" thickBot="1" x14ac:dyDescent="0.25"/>
    <row r="69" spans="1:7" ht="13.5" thickBot="1" x14ac:dyDescent="0.25">
      <c r="B69" s="89" t="s">
        <v>7</v>
      </c>
      <c r="C69" s="90" t="s">
        <v>14</v>
      </c>
    </row>
    <row r="70" spans="1:7" x14ac:dyDescent="0.2">
      <c r="B70" s="91">
        <v>0</v>
      </c>
      <c r="C70" s="92" t="s">
        <v>103</v>
      </c>
    </row>
    <row r="71" spans="1:7" x14ac:dyDescent="0.2">
      <c r="B71" s="93">
        <v>1</v>
      </c>
      <c r="C71" s="94" t="s">
        <v>22</v>
      </c>
    </row>
    <row r="72" spans="1:7" x14ac:dyDescent="0.2">
      <c r="B72" s="93">
        <v>2</v>
      </c>
      <c r="C72" s="94" t="s">
        <v>20</v>
      </c>
    </row>
    <row r="73" spans="1:7" x14ac:dyDescent="0.2">
      <c r="B73" s="93">
        <v>3</v>
      </c>
      <c r="C73" s="94" t="s">
        <v>21</v>
      </c>
    </row>
    <row r="74" spans="1:7" x14ac:dyDescent="0.2">
      <c r="B74" s="93">
        <v>4</v>
      </c>
      <c r="C74" s="94" t="s">
        <v>19</v>
      </c>
    </row>
    <row r="75" spans="1:7" x14ac:dyDescent="0.2">
      <c r="B75" s="93">
        <v>5</v>
      </c>
      <c r="C75" s="94" t="s">
        <v>104</v>
      </c>
    </row>
    <row r="76" spans="1:7" x14ac:dyDescent="0.2">
      <c r="B76" s="95"/>
      <c r="C76" s="96"/>
    </row>
    <row r="77" spans="1:7" x14ac:dyDescent="0.2">
      <c r="A77" s="108" t="s">
        <v>90</v>
      </c>
      <c r="B77" s="108"/>
      <c r="C77" s="108"/>
      <c r="D77" s="108"/>
      <c r="E77" s="108"/>
      <c r="F77" s="108"/>
      <c r="G77" s="108"/>
    </row>
    <row r="78" spans="1:7" x14ac:dyDescent="0.2">
      <c r="A78" s="108" t="s">
        <v>89</v>
      </c>
      <c r="B78" s="108"/>
      <c r="C78" s="108"/>
      <c r="D78" s="108"/>
      <c r="E78" s="108"/>
      <c r="F78" s="108"/>
      <c r="G78" s="108"/>
    </row>
    <row r="79" spans="1:7" x14ac:dyDescent="0.2">
      <c r="A79" s="108" t="s">
        <v>91</v>
      </c>
      <c r="B79" s="108"/>
      <c r="C79" s="108"/>
      <c r="D79" s="108"/>
      <c r="E79" s="108"/>
      <c r="F79" s="108"/>
      <c r="G79" s="108"/>
    </row>
  </sheetData>
  <mergeCells count="63">
    <mergeCell ref="A6:C6"/>
    <mergeCell ref="D6:F6"/>
    <mergeCell ref="A1:B1"/>
    <mergeCell ref="C1:G1"/>
    <mergeCell ref="A3:G3"/>
    <mergeCell ref="A5:C5"/>
    <mergeCell ref="D5:F5"/>
    <mergeCell ref="B19:C19"/>
    <mergeCell ref="A7:C7"/>
    <mergeCell ref="D7:F7"/>
    <mergeCell ref="A8:C8"/>
    <mergeCell ref="D8:F8"/>
    <mergeCell ref="A10:G10"/>
    <mergeCell ref="B13:C13"/>
    <mergeCell ref="B14:C14"/>
    <mergeCell ref="B15:C15"/>
    <mergeCell ref="B16:C16"/>
    <mergeCell ref="B17:C17"/>
    <mergeCell ref="B18:C18"/>
    <mergeCell ref="B33:C33"/>
    <mergeCell ref="B20:C20"/>
    <mergeCell ref="B21:C21"/>
    <mergeCell ref="B22:C22"/>
    <mergeCell ref="B24:C24"/>
    <mergeCell ref="B25:C25"/>
    <mergeCell ref="B26:C26"/>
    <mergeCell ref="B27:C27"/>
    <mergeCell ref="B28:C28"/>
    <mergeCell ref="B29:C29"/>
    <mergeCell ref="B30:C30"/>
    <mergeCell ref="B31:C31"/>
    <mergeCell ref="B46:C46"/>
    <mergeCell ref="B34:C34"/>
    <mergeCell ref="B35:C35"/>
    <mergeCell ref="B36:C36"/>
    <mergeCell ref="B37:C37"/>
    <mergeCell ref="B38:C38"/>
    <mergeCell ref="B39:C39"/>
    <mergeCell ref="B41:C41"/>
    <mergeCell ref="B42:C42"/>
    <mergeCell ref="B43:C43"/>
    <mergeCell ref="B44:C44"/>
    <mergeCell ref="B45:C45"/>
    <mergeCell ref="B60:C60"/>
    <mergeCell ref="B47:C47"/>
    <mergeCell ref="B49:C49"/>
    <mergeCell ref="B50:C50"/>
    <mergeCell ref="B51:C51"/>
    <mergeCell ref="B52:C52"/>
    <mergeCell ref="B53:C53"/>
    <mergeCell ref="B54:C54"/>
    <mergeCell ref="B55:C55"/>
    <mergeCell ref="B57:C57"/>
    <mergeCell ref="B58:C58"/>
    <mergeCell ref="B59:C59"/>
    <mergeCell ref="A78:G78"/>
    <mergeCell ref="A79:G79"/>
    <mergeCell ref="B61:C61"/>
    <mergeCell ref="B62:C62"/>
    <mergeCell ref="B63:C63"/>
    <mergeCell ref="B65:C65"/>
    <mergeCell ref="A67:G67"/>
    <mergeCell ref="A77:G77"/>
  </mergeCells>
  <dataValidations count="4">
    <dataValidation type="decimal" allowBlank="1" showInputMessage="1" showErrorMessage="1" sqref="E24:E30 D65 D24:D39 E33:E38 D13:D22 D41:D47 E41:E46 D57:D63 E49:E54 D49:D55 E57:E62" xr:uid="{75BEDFC9-A82B-48D1-8DE0-24D23196B1A0}">
      <formula1>0</formula1>
      <formula2>100</formula2>
    </dataValidation>
    <dataValidation type="whole" allowBlank="1" showInputMessage="1" showErrorMessage="1" sqref="E18" xr:uid="{2D9FB8A3-6C46-471C-8D40-05A52CA345EB}">
      <formula1>0</formula1>
      <formula2>10</formula2>
    </dataValidation>
    <dataValidation type="list" allowBlank="1" showInputMessage="1" showErrorMessage="1" sqref="E19" xr:uid="{AB50D7BB-2309-4FD7-9E40-958D2A6FB96B}">
      <formula1>YesNo</formula1>
    </dataValidation>
    <dataValidation type="list" allowBlank="1" showInputMessage="1" showErrorMessage="1" sqref="D6:F8" xr:uid="{87B1C589-0F25-4EF7-AB4A-3D31509532B1}">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Summary</vt:lpstr>
      <vt:lpstr>Bidder 1</vt:lpstr>
      <vt:lpstr>Bidder 2</vt:lpstr>
      <vt:lpstr>Bidder 3</vt:lpstr>
      <vt:lpstr>Bidder 4</vt:lpstr>
      <vt:lpstr>Bidder 5</vt:lpstr>
      <vt:lpstr>Bidder 6</vt:lpstr>
      <vt:lpstr>Bidder 7</vt:lpstr>
      <vt:lpstr>Bidder 8</vt:lpstr>
      <vt:lpstr>Bidder 9</vt:lpstr>
      <vt:lpstr>Bidder 10</vt:lpstr>
      <vt:lpstr>Bidder 11</vt:lpstr>
      <vt:lpstr>Bidder 12</vt:lpstr>
      <vt:lpstr>Bidder 13</vt:lpstr>
      <vt:lpstr>Bidder 14</vt:lpstr>
      <vt:lpstr>Bidder 15</vt:lpstr>
      <vt:lpstr>Bidder 16</vt:lpstr>
      <vt:lpstr>Bidder 17</vt:lpstr>
      <vt:lpstr>Bidder 18</vt:lpstr>
      <vt:lpstr>Bidder 19</vt:lpstr>
      <vt:lpstr>Bidder 20</vt:lpstr>
      <vt:lpstr>Bidder 21</vt:lpstr>
      <vt:lpstr>Bidder 22</vt:lpstr>
      <vt:lpstr>Bidder 23</vt:lpstr>
      <vt:lpstr>Bidder 24</vt:lpstr>
      <vt:lpstr>Bidder 25</vt:lpstr>
      <vt:lpstr>Bidder 26</vt:lpstr>
      <vt:lpstr>Bidder 27</vt:lpstr>
      <vt:lpstr>Bidder 28</vt:lpstr>
      <vt:lpstr>Bidder 29</vt:lpstr>
      <vt:lpstr>Bidder 30</vt:lpstr>
    </vt:vector>
  </TitlesOfParts>
  <Company>Partnerships for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dc:creator>
  <cp:lastModifiedBy>Adam Cooper</cp:lastModifiedBy>
  <cp:lastPrinted>2014-04-23T07:14:30Z</cp:lastPrinted>
  <dcterms:created xsi:type="dcterms:W3CDTF">2008-03-04T20:49:24Z</dcterms:created>
  <dcterms:modified xsi:type="dcterms:W3CDTF">2026-01-28T17:16:28Z</dcterms:modified>
</cp:coreProperties>
</file>